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程式語言\"/>
    </mc:Choice>
  </mc:AlternateContent>
  <bookViews>
    <workbookView xWindow="0" yWindow="0" windowWidth="20490" windowHeight="7710"/>
  </bookViews>
  <sheets>
    <sheet name="1091_C230600" sheetId="1" r:id="rId1"/>
  </sheets>
  <calcPr calcId="152511"/>
</workbook>
</file>

<file path=xl/calcChain.xml><?xml version="1.0" encoding="utf-8"?>
<calcChain xmlns="http://schemas.openxmlformats.org/spreadsheetml/2006/main">
  <c r="X45" i="1" l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0" i="1"/>
  <c r="X9" i="1"/>
  <c r="X8" i="1"/>
  <c r="X7" i="1"/>
  <c r="X6" i="1"/>
  <c r="X5" i="1"/>
  <c r="X4" i="1"/>
  <c r="X3" i="1"/>
  <c r="X2" i="1"/>
  <c r="V45" i="1" l="1"/>
  <c r="V44" i="1"/>
  <c r="R45" i="1"/>
  <c r="R44" i="1"/>
  <c r="W44" i="1" s="1"/>
  <c r="W45" i="1" l="1"/>
  <c r="R43" i="1"/>
  <c r="V43" i="1" l="1"/>
  <c r="V42" i="1"/>
  <c r="V41" i="1"/>
  <c r="V40" i="1"/>
  <c r="V39" i="1"/>
  <c r="W43" i="1"/>
  <c r="R42" i="1"/>
  <c r="R41" i="1"/>
  <c r="R40" i="1"/>
  <c r="R39" i="1"/>
  <c r="V38" i="1"/>
  <c r="V37" i="1"/>
  <c r="R38" i="1"/>
  <c r="R37" i="1"/>
  <c r="W41" i="1" l="1"/>
  <c r="W38" i="1"/>
  <c r="W40" i="1"/>
  <c r="W42" i="1"/>
  <c r="W39" i="1"/>
  <c r="W37" i="1"/>
  <c r="V36" i="1"/>
  <c r="V35" i="1"/>
  <c r="V34" i="1"/>
  <c r="V33" i="1"/>
  <c r="V32" i="1"/>
  <c r="V31" i="1"/>
  <c r="V30" i="1"/>
  <c r="V29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0" i="1"/>
  <c r="V9" i="1"/>
  <c r="V8" i="1"/>
  <c r="V7" i="1"/>
  <c r="V6" i="1"/>
  <c r="V5" i="1"/>
  <c r="V4" i="1"/>
  <c r="V3" i="1"/>
  <c r="R3" i="1"/>
  <c r="R36" i="1"/>
  <c r="W36" i="1" s="1"/>
  <c r="R35" i="1"/>
  <c r="R34" i="1"/>
  <c r="R33" i="1"/>
  <c r="W33" i="1" s="1"/>
  <c r="R32" i="1"/>
  <c r="W32" i="1" s="1"/>
  <c r="R31" i="1"/>
  <c r="W31" i="1" s="1"/>
  <c r="R30" i="1"/>
  <c r="W30" i="1" s="1"/>
  <c r="R29" i="1"/>
  <c r="W29" i="1" s="1"/>
  <c r="R27" i="1"/>
  <c r="W27" i="1" s="1"/>
  <c r="R26" i="1"/>
  <c r="R25" i="1"/>
  <c r="R24" i="1"/>
  <c r="W24" i="1" s="1"/>
  <c r="R23" i="1"/>
  <c r="W23" i="1" s="1"/>
  <c r="R22" i="1"/>
  <c r="R21" i="1"/>
  <c r="R20" i="1"/>
  <c r="W20" i="1" s="1"/>
  <c r="R19" i="1"/>
  <c r="W19" i="1" s="1"/>
  <c r="R18" i="1"/>
  <c r="R17" i="1"/>
  <c r="R16" i="1"/>
  <c r="R15" i="1"/>
  <c r="W15" i="1" s="1"/>
  <c r="R14" i="1"/>
  <c r="R13" i="1"/>
  <c r="R12" i="1"/>
  <c r="R10" i="1"/>
  <c r="R9" i="1"/>
  <c r="R8" i="1"/>
  <c r="R7" i="1"/>
  <c r="R6" i="1"/>
  <c r="R5" i="1"/>
  <c r="R4" i="1"/>
  <c r="W4" i="1" s="1"/>
  <c r="R2" i="1"/>
  <c r="V2" i="1"/>
  <c r="W16" i="1" l="1"/>
  <c r="W3" i="1"/>
  <c r="W8" i="1"/>
  <c r="W7" i="1"/>
  <c r="W2" i="1"/>
  <c r="W25" i="1"/>
  <c r="W9" i="1"/>
  <c r="W13" i="1"/>
  <c r="W17" i="1"/>
  <c r="W22" i="1"/>
  <c r="W12" i="1"/>
  <c r="W14" i="1"/>
  <c r="W26" i="1"/>
  <c r="W21" i="1"/>
  <c r="W35" i="1"/>
  <c r="W18" i="1"/>
  <c r="W10" i="1"/>
  <c r="W6" i="1"/>
  <c r="W5" i="1"/>
  <c r="W34" i="1"/>
</calcChain>
</file>

<file path=xl/sharedStrings.xml><?xml version="1.0" encoding="utf-8"?>
<sst xmlns="http://schemas.openxmlformats.org/spreadsheetml/2006/main" count="137" uniqueCount="122">
  <si>
    <t>C14041094</t>
  </si>
  <si>
    <t>林君澤</t>
  </si>
  <si>
    <t>C14061036</t>
  </si>
  <si>
    <t>蘇芷儀</t>
  </si>
  <si>
    <t>C24081119</t>
  </si>
  <si>
    <t>楊雙愷</t>
  </si>
  <si>
    <t>C24081177</t>
  </si>
  <si>
    <t>劉彥喬</t>
  </si>
  <si>
    <t>C24081193</t>
  </si>
  <si>
    <t>蔡鎔丞</t>
  </si>
  <si>
    <t>C24081614</t>
  </si>
  <si>
    <t>何律煒</t>
  </si>
  <si>
    <t>C24084036</t>
  </si>
  <si>
    <t>陳賀宇</t>
  </si>
  <si>
    <t>C24084052</t>
  </si>
  <si>
    <t>陳威凱</t>
  </si>
  <si>
    <t>C24086012</t>
  </si>
  <si>
    <t>李育仁</t>
  </si>
  <si>
    <t>C24086038</t>
  </si>
  <si>
    <t>胡智騰</t>
  </si>
  <si>
    <t>蔡岱融</t>
  </si>
  <si>
    <t>C24099031</t>
  </si>
  <si>
    <t>王欣湧</t>
  </si>
  <si>
    <t>C34061331</t>
  </si>
  <si>
    <t>鄭佳純</t>
  </si>
  <si>
    <t>C34071043</t>
  </si>
  <si>
    <t>林鴻昇</t>
  </si>
  <si>
    <t>C44061236</t>
  </si>
  <si>
    <t>王宏晉</t>
  </si>
  <si>
    <t>C54066042</t>
  </si>
  <si>
    <t>林芳儀</t>
  </si>
  <si>
    <t>C64086086</t>
  </si>
  <si>
    <t>李睿宸</t>
  </si>
  <si>
    <t>D84086015</t>
  </si>
  <si>
    <t>林辰叡</t>
  </si>
  <si>
    <t>E14041208</t>
  </si>
  <si>
    <t>施佳瑜</t>
  </si>
  <si>
    <t>E14076083</t>
  </si>
  <si>
    <t>郭諺謙</t>
  </si>
  <si>
    <t>E54081052</t>
  </si>
  <si>
    <t>林韋恩</t>
  </si>
  <si>
    <t>E54081078</t>
  </si>
  <si>
    <t>凃皓雲</t>
  </si>
  <si>
    <t>E54082090</t>
  </si>
  <si>
    <t>林昱璁</t>
  </si>
  <si>
    <t>E54082189</t>
  </si>
  <si>
    <t>徐鵬翔</t>
  </si>
  <si>
    <t>E54086248</t>
  </si>
  <si>
    <t>周奐廷</t>
  </si>
  <si>
    <t>E54086280</t>
  </si>
  <si>
    <t>黃聖霖</t>
  </si>
  <si>
    <t>E74061917</t>
  </si>
  <si>
    <t>權唯一</t>
  </si>
  <si>
    <t>E84081260</t>
  </si>
  <si>
    <t>陳炳然</t>
  </si>
  <si>
    <t>F24066014</t>
  </si>
  <si>
    <t>馮柏元</t>
  </si>
  <si>
    <t>H54064078</t>
  </si>
  <si>
    <t>陳孟寰</t>
  </si>
  <si>
    <t>S96091037</t>
  </si>
  <si>
    <t>黃瀞瑩</t>
  </si>
  <si>
    <t>F64096091</t>
    <phoneticPr fontId="1" type="noConversion"/>
  </si>
  <si>
    <t>劉祐瑋</t>
    <phoneticPr fontId="1" type="noConversion"/>
  </si>
  <si>
    <t>C24086062</t>
    <phoneticPr fontId="1" type="noConversion"/>
  </si>
  <si>
    <t>李向桓</t>
    <phoneticPr fontId="1" type="noConversion"/>
  </si>
  <si>
    <t>C54076152</t>
    <phoneticPr fontId="1" type="noConversion"/>
  </si>
  <si>
    <t>高語謙</t>
    <phoneticPr fontId="1" type="noConversion"/>
  </si>
  <si>
    <t>E54081175</t>
    <phoneticPr fontId="1" type="noConversion"/>
  </si>
  <si>
    <t>蘇彥丞</t>
    <phoneticPr fontId="1" type="noConversion"/>
  </si>
  <si>
    <t>學號</t>
    <phoneticPr fontId="1" type="noConversion"/>
  </si>
  <si>
    <t>姓名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</si>
  <si>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</si>
  <si>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</si>
  <si>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</si>
  <si>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</si>
  <si>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Q5</t>
    <phoneticPr fontId="1" type="noConversion"/>
  </si>
  <si>
    <t>Q6</t>
    <phoneticPr fontId="1" type="noConversion"/>
  </si>
  <si>
    <t>Q7</t>
    <phoneticPr fontId="1" type="noConversion"/>
  </si>
  <si>
    <t>Q8</t>
    <phoneticPr fontId="1" type="noConversion"/>
  </si>
  <si>
    <t>Q15</t>
    <phoneticPr fontId="1" type="noConversion"/>
  </si>
  <si>
    <t>Quiz(40%)</t>
  </si>
  <si>
    <t>HW1</t>
  </si>
  <si>
    <t>HW2</t>
  </si>
  <si>
    <t>HW3</t>
  </si>
  <si>
    <t>HomeWork(60%)</t>
  </si>
  <si>
    <t>TOTAL</t>
  </si>
  <si>
    <t>陳映蓉</t>
    <phoneticPr fontId="1" type="noConversion"/>
  </si>
  <si>
    <t>C24066012</t>
    <phoneticPr fontId="1" type="noConversion"/>
  </si>
  <si>
    <t>C44061155</t>
    <phoneticPr fontId="1" type="noConversion"/>
  </si>
  <si>
    <t>黃宣富</t>
  </si>
  <si>
    <t>C44084713</t>
    <phoneticPr fontId="1" type="noConversion"/>
  </si>
  <si>
    <t>劉宇欣</t>
    <phoneticPr fontId="1" type="noConversion"/>
  </si>
  <si>
    <t xml:space="preserve">E54082058 </t>
    <phoneticPr fontId="1" type="noConversion"/>
  </si>
  <si>
    <t>洪宇翰</t>
  </si>
  <si>
    <t>E54086159</t>
    <phoneticPr fontId="1" type="noConversion"/>
  </si>
  <si>
    <t>朱祐陞</t>
    <phoneticPr fontId="1" type="noConversion"/>
  </si>
  <si>
    <t>H54096156</t>
    <phoneticPr fontId="1" type="noConversion"/>
  </si>
  <si>
    <t>吳佳穎</t>
  </si>
  <si>
    <t>C44085028</t>
    <phoneticPr fontId="1" type="noConversion"/>
  </si>
  <si>
    <t xml:space="preserve">劉景熙 </t>
    <phoneticPr fontId="1" type="noConversion"/>
  </si>
  <si>
    <t>N66081202</t>
    <phoneticPr fontId="1" type="noConversion"/>
  </si>
  <si>
    <t>陳維京</t>
    <phoneticPr fontId="1" type="noConversion"/>
  </si>
  <si>
    <t>Q9</t>
    <phoneticPr fontId="1" type="noConversion"/>
  </si>
  <si>
    <t>Q10</t>
    <phoneticPr fontId="1" type="noConversion"/>
  </si>
  <si>
    <t>Q11</t>
    <phoneticPr fontId="1" type="noConversion"/>
  </si>
  <si>
    <t>Q12</t>
    <phoneticPr fontId="1" type="noConversion"/>
  </si>
  <si>
    <t>Q13</t>
    <phoneticPr fontId="1" type="noConversion"/>
  </si>
  <si>
    <t>Q14</t>
    <phoneticPr fontId="1" type="noConversion"/>
  </si>
  <si>
    <t>黃湙傑</t>
    <phoneticPr fontId="1" type="noConversion"/>
  </si>
  <si>
    <t>C24061127</t>
    <phoneticPr fontId="1" type="noConversion"/>
  </si>
  <si>
    <t>C24086096</t>
    <phoneticPr fontId="1" type="noConversion"/>
  </si>
  <si>
    <t>退選</t>
    <phoneticPr fontId="1" type="noConversion"/>
  </si>
  <si>
    <t>*</t>
    <phoneticPr fontId="1" type="noConversion"/>
  </si>
  <si>
    <t>*</t>
    <phoneticPr fontId="1" type="noConversion"/>
  </si>
  <si>
    <t>*</t>
    <phoneticPr fontId="1" type="noConversion"/>
  </si>
  <si>
    <t>*</t>
    <phoneticPr fontId="1" type="noConversion"/>
  </si>
  <si>
    <t>*</t>
    <phoneticPr fontId="1" type="noConversion"/>
  </si>
  <si>
    <t>*</t>
    <phoneticPr fontId="1" type="noConversion"/>
  </si>
  <si>
    <t>*</t>
    <phoneticPr fontId="1" type="noConversion"/>
  </si>
  <si>
    <t>*</t>
    <phoneticPr fontId="1" type="noConversion"/>
  </si>
  <si>
    <t>*</t>
    <phoneticPr fontId="1" type="noConversion"/>
  </si>
  <si>
    <t>SCORE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</si>
</sst>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_);[Red]\(0.0\)"/>
    <numFmt numFmtId="178" formatCode="0_);[Red]\(0\)"/>
  </numFmts>
  <fonts count="7" x14ac:knownFonts="1">
    <font>
      <sz val="11"/>
      <color rgb="FF000000"/>
      <name val="Calibri"/>
    </font>
    <font>
      <sz val="9"/>
      <name val="細明體"/>
      <family val="3"/>
      <charset val="136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8" tint="-0.249977111117893"/>
      <name val="標楷體"/>
      <family val="4"/>
      <charset val="136"/>
    </font>
    <font>
      <sz val="11"/>
      <color theme="8" tint="-0.249977111117893"/>
      <name val="Calibri"/>
      <family val="2"/>
    </font>
    <font>
      <sz val="11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177" fontId="0" fillId="0" borderId="0" xfId="0" applyNumberFormat="1" applyFont="1" applyAlignme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/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/>
    <xf numFmtId="0" fontId="3" fillId="0" borderId="0" xfId="0" applyFont="1" applyAlignment="1"/>
    <xf numFmtId="176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/>
    <xf numFmtId="177" fontId="3" fillId="0" borderId="0" xfId="0" applyNumberFormat="1" applyFont="1"/>
    <xf numFmtId="0" fontId="4" fillId="0" borderId="0" xfId="0" applyFont="1"/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178" fontId="2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abSelected="1" topLeftCell="C14" zoomScale="98" zoomScaleNormal="98" workbookViewId="0">
      <selection activeCell="W20" sqref="W20:X20"/>
    </sheetView>
  </sheetViews>
  <sheetFormatPr defaultColWidth="14.42578125" defaultRowHeight="15" customHeight="1" x14ac:dyDescent="0.25"/>
  <cols>
    <col min="1" max="1" width="10.42578125" style="4" customWidth="1"/>
    <col min="2" max="2" width="8" style="4" hidden="1" customWidth="1"/>
    <col min="3" max="3" width="6.5703125" style="2" customWidth="1"/>
    <col min="4" max="8" width="8" style="2" customWidth="1"/>
    <col min="9" max="9" width="8.7109375" style="2" customWidth="1"/>
    <col min="10" max="16" width="8" style="2" customWidth="1"/>
    <col min="17" max="17" width="9" style="2" customWidth="1"/>
    <col min="18" max="18" width="11.140625" style="2" customWidth="1"/>
    <col min="19" max="20" width="8" style="2" customWidth="1"/>
    <col min="21" max="21" width="8.42578125" style="2" customWidth="1"/>
    <col min="22" max="22" width="15.5703125" style="2" customWidth="1"/>
    <col min="23" max="23" width="7.42578125" style="2" customWidth="1"/>
    <col min="24" max="24" width="7" style="16" customWidth="1"/>
  </cols>
  <sheetData>
    <row r="1" spans="1:24" ht="15" customHeight="1" x14ac:dyDescent="0.25">
      <c r="A1" s="2" t="s">
        <v>69</v>
      </c>
      <c r="B1" s="2" t="s">
        <v>70</v>
      </c>
      <c r="C1" s="3" t="s">
        <v>71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77</v>
      </c>
      <c r="J1" s="3" t="s">
        <v>78</v>
      </c>
      <c r="K1" s="3" t="s">
        <v>102</v>
      </c>
      <c r="L1" s="3" t="s">
        <v>103</v>
      </c>
      <c r="M1" s="3" t="s">
        <v>104</v>
      </c>
      <c r="N1" s="3" t="s">
        <v>105</v>
      </c>
      <c r="O1" s="3" t="s">
        <v>106</v>
      </c>
      <c r="P1" s="3" t="s">
        <v>107</v>
      </c>
      <c r="Q1" s="3" t="s">
        <v>79</v>
      </c>
      <c r="R1" s="3" t="s">
        <v>80</v>
      </c>
      <c r="S1" s="3" t="s">
        <v>81</v>
      </c>
      <c r="T1" s="3" t="s">
        <v>82</v>
      </c>
      <c r="U1" s="3" t="s">
        <v>83</v>
      </c>
      <c r="V1" s="2" t="s">
        <v>84</v>
      </c>
      <c r="W1" s="2" t="s">
        <v>85</v>
      </c>
      <c r="X1" s="16" t="s">
        <v>121</v>
      </c>
    </row>
    <row r="2" spans="1:24" ht="15.75" x14ac:dyDescent="0.25">
      <c r="A2" s="5" t="s">
        <v>0</v>
      </c>
      <c r="B2" s="5" t="s">
        <v>1</v>
      </c>
      <c r="C2" s="6">
        <v>2</v>
      </c>
      <c r="D2" s="6">
        <v>2</v>
      </c>
      <c r="E2" s="6">
        <v>3.2</v>
      </c>
      <c r="F2" s="6">
        <v>1.8</v>
      </c>
      <c r="G2" s="6">
        <v>1.7</v>
      </c>
      <c r="H2" s="6">
        <v>4</v>
      </c>
      <c r="I2" s="6">
        <v>1</v>
      </c>
      <c r="J2" s="6">
        <v>1</v>
      </c>
      <c r="K2" s="6">
        <v>2</v>
      </c>
      <c r="L2" s="6">
        <v>1.8</v>
      </c>
      <c r="M2" s="6">
        <v>1.8</v>
      </c>
      <c r="N2" s="6">
        <v>3.7</v>
      </c>
      <c r="O2" s="6">
        <v>1.8</v>
      </c>
      <c r="P2" s="6">
        <v>1.8</v>
      </c>
      <c r="Q2" s="6">
        <v>0</v>
      </c>
      <c r="R2" s="6">
        <f>SUM(C2:Q2)</f>
        <v>29.6</v>
      </c>
      <c r="S2" s="6">
        <v>20</v>
      </c>
      <c r="T2" s="6">
        <v>19</v>
      </c>
      <c r="U2" s="6">
        <v>10</v>
      </c>
      <c r="V2" s="6">
        <f>SUM(S2:U2)</f>
        <v>49</v>
      </c>
      <c r="W2" s="6">
        <f>SUM(R2,V2)</f>
        <v>78.599999999999994</v>
      </c>
      <c r="X2" s="16">
        <f>ROUND(W2,0)</f>
        <v>79</v>
      </c>
    </row>
    <row r="3" spans="1:24" ht="15.75" x14ac:dyDescent="0.25">
      <c r="A3" s="5" t="s">
        <v>2</v>
      </c>
      <c r="B3" s="5" t="s">
        <v>3</v>
      </c>
      <c r="C3" s="6">
        <v>2</v>
      </c>
      <c r="D3" s="6">
        <v>2</v>
      </c>
      <c r="E3" s="6">
        <v>3.2</v>
      </c>
      <c r="F3" s="6">
        <v>1.8</v>
      </c>
      <c r="G3" s="6">
        <v>2</v>
      </c>
      <c r="H3" s="6">
        <v>3.8</v>
      </c>
      <c r="I3" s="6">
        <v>1.9</v>
      </c>
      <c r="J3" s="6">
        <v>1.7</v>
      </c>
      <c r="K3" s="6">
        <v>4</v>
      </c>
      <c r="L3" s="6">
        <v>2</v>
      </c>
      <c r="M3" s="6">
        <v>1.7</v>
      </c>
      <c r="N3" s="6">
        <v>4</v>
      </c>
      <c r="O3" s="6">
        <v>1.8</v>
      </c>
      <c r="P3" s="6">
        <v>1.8</v>
      </c>
      <c r="Q3" s="6">
        <v>3.8</v>
      </c>
      <c r="R3" s="6">
        <f>SUM(C3:Q3)</f>
        <v>37.499999999999993</v>
      </c>
      <c r="S3" s="6">
        <v>18</v>
      </c>
      <c r="T3" s="6">
        <v>19</v>
      </c>
      <c r="U3" s="6">
        <v>20</v>
      </c>
      <c r="V3" s="6">
        <f t="shared" ref="V3:V36" si="0">SUM(S3:U3)</f>
        <v>57</v>
      </c>
      <c r="W3" s="6">
        <f t="shared" ref="W3:W36" si="1">SUM(R3,V3)</f>
        <v>94.5</v>
      </c>
      <c r="X3" s="16">
        <f t="shared" ref="X3:X45" si="2">ROUND(W3,0)</f>
        <v>95</v>
      </c>
    </row>
    <row r="4" spans="1:24" s="14" customFormat="1" ht="15.75" hidden="1" x14ac:dyDescent="0.25">
      <c r="A4" s="12" t="s">
        <v>4</v>
      </c>
      <c r="B4" s="12" t="s">
        <v>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>
        <f t="shared" ref="R4:R45" si="3">SUM(C4:Q4)</f>
        <v>0</v>
      </c>
      <c r="S4" s="13"/>
      <c r="T4" s="13"/>
      <c r="U4" s="13"/>
      <c r="V4" s="13">
        <f t="shared" si="0"/>
        <v>0</v>
      </c>
      <c r="W4" s="13">
        <f t="shared" si="1"/>
        <v>0</v>
      </c>
      <c r="X4" s="16">
        <f t="shared" si="2"/>
        <v>0</v>
      </c>
    </row>
    <row r="5" spans="1:24" ht="15.75" x14ac:dyDescent="0.25">
      <c r="A5" s="5" t="s">
        <v>6</v>
      </c>
      <c r="B5" s="5" t="s">
        <v>7</v>
      </c>
      <c r="C5" s="6">
        <v>2</v>
      </c>
      <c r="D5" s="6">
        <v>2</v>
      </c>
      <c r="E5" s="6">
        <v>4</v>
      </c>
      <c r="F5" s="6">
        <v>1.7</v>
      </c>
      <c r="G5" s="6">
        <v>1.8</v>
      </c>
      <c r="H5" s="6">
        <v>3.6</v>
      </c>
      <c r="I5" s="6">
        <v>2</v>
      </c>
      <c r="J5" s="6">
        <v>2</v>
      </c>
      <c r="K5" s="6">
        <v>4</v>
      </c>
      <c r="L5" s="6">
        <v>2</v>
      </c>
      <c r="M5" s="6">
        <v>2</v>
      </c>
      <c r="N5" s="6">
        <v>3.5</v>
      </c>
      <c r="O5" s="6">
        <v>1</v>
      </c>
      <c r="P5" s="6">
        <v>1.8</v>
      </c>
      <c r="Q5" s="6">
        <v>3</v>
      </c>
      <c r="R5" s="6">
        <f t="shared" si="3"/>
        <v>36.4</v>
      </c>
      <c r="S5" s="6">
        <v>18</v>
      </c>
      <c r="T5" s="6">
        <v>20</v>
      </c>
      <c r="U5" s="6">
        <v>16</v>
      </c>
      <c r="V5" s="6">
        <f t="shared" si="0"/>
        <v>54</v>
      </c>
      <c r="W5" s="6">
        <f t="shared" si="1"/>
        <v>90.4</v>
      </c>
      <c r="X5" s="16">
        <f t="shared" si="2"/>
        <v>90</v>
      </c>
    </row>
    <row r="6" spans="1:24" ht="15.75" x14ac:dyDescent="0.25">
      <c r="A6" s="5" t="s">
        <v>8</v>
      </c>
      <c r="B6" s="5" t="s">
        <v>9</v>
      </c>
      <c r="C6" s="6">
        <v>2</v>
      </c>
      <c r="D6" s="6">
        <v>1.7</v>
      </c>
      <c r="E6" s="6">
        <v>2</v>
      </c>
      <c r="F6" s="6">
        <v>1.6</v>
      </c>
      <c r="G6" s="6">
        <v>1.7</v>
      </c>
      <c r="H6" s="6">
        <v>3</v>
      </c>
      <c r="I6" s="6">
        <v>1.7</v>
      </c>
      <c r="J6" s="6">
        <v>1.6</v>
      </c>
      <c r="K6" s="6">
        <v>3.4</v>
      </c>
      <c r="L6" s="6">
        <v>2</v>
      </c>
      <c r="M6" s="6">
        <v>1.9</v>
      </c>
      <c r="N6" s="6">
        <v>4</v>
      </c>
      <c r="O6" s="6">
        <v>1.6</v>
      </c>
      <c r="P6" s="6">
        <v>1.7</v>
      </c>
      <c r="Q6" s="6">
        <v>3.4</v>
      </c>
      <c r="R6" s="6">
        <f t="shared" si="3"/>
        <v>33.299999999999997</v>
      </c>
      <c r="S6" s="6">
        <v>14</v>
      </c>
      <c r="T6" s="6">
        <v>20</v>
      </c>
      <c r="U6" s="6">
        <v>16</v>
      </c>
      <c r="V6" s="6">
        <f t="shared" si="0"/>
        <v>50</v>
      </c>
      <c r="W6" s="6">
        <f t="shared" si="1"/>
        <v>83.3</v>
      </c>
      <c r="X6" s="16">
        <f t="shared" si="2"/>
        <v>83</v>
      </c>
    </row>
    <row r="7" spans="1:24" ht="15.75" x14ac:dyDescent="0.25">
      <c r="A7" s="5" t="s">
        <v>10</v>
      </c>
      <c r="B7" s="5" t="s">
        <v>11</v>
      </c>
      <c r="C7" s="6">
        <v>2</v>
      </c>
      <c r="D7" s="6">
        <v>1.8</v>
      </c>
      <c r="E7" s="6">
        <v>3</v>
      </c>
      <c r="F7" s="6">
        <v>1.7</v>
      </c>
      <c r="G7" s="6">
        <v>1.9</v>
      </c>
      <c r="H7" s="6">
        <v>4</v>
      </c>
      <c r="I7" s="6">
        <v>1.5</v>
      </c>
      <c r="J7" s="6">
        <v>2</v>
      </c>
      <c r="K7" s="6">
        <v>3.8</v>
      </c>
      <c r="L7" s="6">
        <v>2</v>
      </c>
      <c r="M7" s="6">
        <v>2</v>
      </c>
      <c r="N7" s="6">
        <v>4</v>
      </c>
      <c r="O7" s="6">
        <v>2</v>
      </c>
      <c r="P7" s="6">
        <v>1.7</v>
      </c>
      <c r="Q7" s="6">
        <v>3.6</v>
      </c>
      <c r="R7" s="6">
        <f t="shared" si="3"/>
        <v>37</v>
      </c>
      <c r="S7" s="6">
        <v>16</v>
      </c>
      <c r="T7" s="6">
        <v>19</v>
      </c>
      <c r="U7" s="6">
        <v>16</v>
      </c>
      <c r="V7" s="6">
        <f t="shared" si="0"/>
        <v>51</v>
      </c>
      <c r="W7" s="6">
        <f t="shared" si="1"/>
        <v>88</v>
      </c>
      <c r="X7" s="16">
        <f t="shared" si="2"/>
        <v>88</v>
      </c>
    </row>
    <row r="8" spans="1:24" ht="15.75" x14ac:dyDescent="0.25">
      <c r="A8" s="5" t="s">
        <v>12</v>
      </c>
      <c r="B8" s="5" t="s">
        <v>13</v>
      </c>
      <c r="C8" s="6">
        <v>2</v>
      </c>
      <c r="D8" s="6">
        <v>1.2</v>
      </c>
      <c r="E8" s="6">
        <v>3.5</v>
      </c>
      <c r="F8" s="6">
        <v>1.8</v>
      </c>
      <c r="G8" s="6">
        <v>1.7</v>
      </c>
      <c r="H8" s="6">
        <v>4</v>
      </c>
      <c r="I8" s="6">
        <v>1.9</v>
      </c>
      <c r="J8" s="6">
        <v>1.9</v>
      </c>
      <c r="K8" s="6">
        <v>3.8</v>
      </c>
      <c r="L8" s="6">
        <v>2</v>
      </c>
      <c r="M8" s="6">
        <v>2</v>
      </c>
      <c r="N8" s="6">
        <v>3.8</v>
      </c>
      <c r="O8" s="6">
        <v>2</v>
      </c>
      <c r="P8" s="6">
        <v>1.7</v>
      </c>
      <c r="Q8" s="6">
        <v>3.8</v>
      </c>
      <c r="R8" s="6">
        <f t="shared" si="3"/>
        <v>37.099999999999994</v>
      </c>
      <c r="S8" s="6">
        <v>15</v>
      </c>
      <c r="T8" s="6">
        <v>19</v>
      </c>
      <c r="U8" s="6">
        <v>20</v>
      </c>
      <c r="V8" s="6">
        <f t="shared" si="0"/>
        <v>54</v>
      </c>
      <c r="W8" s="6">
        <f t="shared" si="1"/>
        <v>91.1</v>
      </c>
      <c r="X8" s="16">
        <f t="shared" si="2"/>
        <v>91</v>
      </c>
    </row>
    <row r="9" spans="1:24" ht="15.75" x14ac:dyDescent="0.25">
      <c r="A9" s="5" t="s">
        <v>14</v>
      </c>
      <c r="B9" s="5" t="s">
        <v>15</v>
      </c>
      <c r="C9" s="6">
        <v>2</v>
      </c>
      <c r="D9" s="6">
        <v>1.7</v>
      </c>
      <c r="E9" s="6">
        <v>2.8</v>
      </c>
      <c r="F9" s="6">
        <v>1.9</v>
      </c>
      <c r="G9" s="6">
        <v>1.8</v>
      </c>
      <c r="H9" s="6">
        <v>3.5</v>
      </c>
      <c r="I9" s="6">
        <v>1.7</v>
      </c>
      <c r="J9" s="6">
        <v>1.7</v>
      </c>
      <c r="K9" s="6">
        <v>3.6</v>
      </c>
      <c r="L9" s="6">
        <v>2</v>
      </c>
      <c r="M9" s="6">
        <v>1.8</v>
      </c>
      <c r="N9" s="6">
        <v>4</v>
      </c>
      <c r="O9" s="6">
        <v>1.6</v>
      </c>
      <c r="P9" s="6">
        <v>1.6</v>
      </c>
      <c r="Q9" s="6">
        <v>3.4</v>
      </c>
      <c r="R9" s="6">
        <f t="shared" si="3"/>
        <v>35.100000000000009</v>
      </c>
      <c r="S9" s="6">
        <v>18</v>
      </c>
      <c r="T9" s="6">
        <v>20</v>
      </c>
      <c r="U9" s="6">
        <v>16</v>
      </c>
      <c r="V9" s="6">
        <f t="shared" si="0"/>
        <v>54</v>
      </c>
      <c r="W9" s="6">
        <f t="shared" si="1"/>
        <v>89.100000000000009</v>
      </c>
      <c r="X9" s="16">
        <f t="shared" si="2"/>
        <v>89</v>
      </c>
    </row>
    <row r="10" spans="1:24" ht="15.75" x14ac:dyDescent="0.25">
      <c r="A10" s="5" t="s">
        <v>16</v>
      </c>
      <c r="B10" s="5" t="s">
        <v>17</v>
      </c>
      <c r="C10" s="6">
        <v>2</v>
      </c>
      <c r="D10" s="6">
        <v>2</v>
      </c>
      <c r="E10" s="6">
        <v>3</v>
      </c>
      <c r="F10" s="6">
        <v>1.6</v>
      </c>
      <c r="G10" s="6">
        <v>1.4</v>
      </c>
      <c r="H10" s="6">
        <v>3.6</v>
      </c>
      <c r="I10" s="6">
        <v>1.6</v>
      </c>
      <c r="J10" s="6">
        <v>1.6</v>
      </c>
      <c r="K10" s="6">
        <v>3.4</v>
      </c>
      <c r="L10" s="6">
        <v>2</v>
      </c>
      <c r="M10" s="6">
        <v>1.8</v>
      </c>
      <c r="N10" s="6">
        <v>4</v>
      </c>
      <c r="O10" s="6">
        <v>2</v>
      </c>
      <c r="P10" s="6">
        <v>3.5</v>
      </c>
      <c r="Q10" s="6">
        <v>3.6</v>
      </c>
      <c r="R10" s="6">
        <f t="shared" si="3"/>
        <v>37.1</v>
      </c>
      <c r="S10" s="6">
        <v>15</v>
      </c>
      <c r="T10" s="6">
        <v>20</v>
      </c>
      <c r="U10" s="6">
        <v>14</v>
      </c>
      <c r="V10" s="6">
        <f t="shared" si="0"/>
        <v>49</v>
      </c>
      <c r="W10" s="6">
        <f t="shared" si="1"/>
        <v>86.1</v>
      </c>
      <c r="X10" s="16">
        <f t="shared" si="2"/>
        <v>86</v>
      </c>
    </row>
    <row r="11" spans="1:24" ht="15.75" x14ac:dyDescent="0.25">
      <c r="A11" s="5" t="s">
        <v>18</v>
      </c>
      <c r="B11" s="5" t="s">
        <v>19</v>
      </c>
      <c r="C11" s="6">
        <v>2</v>
      </c>
      <c r="D11" s="6">
        <v>0</v>
      </c>
      <c r="E11" s="6">
        <v>2</v>
      </c>
      <c r="F11" s="6">
        <v>1</v>
      </c>
      <c r="G11" s="6">
        <v>1.4</v>
      </c>
      <c r="H11" s="6">
        <v>2</v>
      </c>
      <c r="I11" s="6">
        <v>1</v>
      </c>
      <c r="J11" s="6">
        <v>1</v>
      </c>
      <c r="K11" s="6">
        <v>2</v>
      </c>
      <c r="L11" s="6">
        <v>1</v>
      </c>
      <c r="M11" s="6" t="s">
        <v>112</v>
      </c>
      <c r="N11" s="6" t="s">
        <v>118</v>
      </c>
      <c r="O11" s="6" t="s">
        <v>119</v>
      </c>
      <c r="P11" s="6" t="s">
        <v>120</v>
      </c>
      <c r="Q11" s="6" t="s">
        <v>112</v>
      </c>
      <c r="R11" s="6" t="s">
        <v>112</v>
      </c>
      <c r="S11" s="6" t="s">
        <v>119</v>
      </c>
      <c r="T11" s="6" t="s">
        <v>112</v>
      </c>
      <c r="U11" s="6" t="s">
        <v>119</v>
      </c>
      <c r="V11" s="6" t="s">
        <v>118</v>
      </c>
      <c r="W11" s="6" t="s">
        <v>111</v>
      </c>
    </row>
    <row r="12" spans="1:24" ht="15.75" x14ac:dyDescent="0.25">
      <c r="A12" s="5" t="s">
        <v>110</v>
      </c>
      <c r="B12" s="5" t="s">
        <v>20</v>
      </c>
      <c r="C12" s="6">
        <v>2</v>
      </c>
      <c r="D12" s="6">
        <v>1.8</v>
      </c>
      <c r="E12" s="6">
        <v>4</v>
      </c>
      <c r="F12" s="6">
        <v>1.9</v>
      </c>
      <c r="G12" s="6">
        <v>1.8</v>
      </c>
      <c r="H12" s="6">
        <v>4</v>
      </c>
      <c r="I12" s="6">
        <v>1.9</v>
      </c>
      <c r="J12" s="6">
        <v>1</v>
      </c>
      <c r="K12" s="6">
        <v>4</v>
      </c>
      <c r="L12" s="6">
        <v>2</v>
      </c>
      <c r="M12" s="6">
        <v>2</v>
      </c>
      <c r="N12" s="6">
        <v>3.8</v>
      </c>
      <c r="O12" s="6">
        <v>2</v>
      </c>
      <c r="P12" s="6">
        <v>1.6</v>
      </c>
      <c r="Q12" s="6">
        <v>4</v>
      </c>
      <c r="R12" s="6">
        <f t="shared" si="3"/>
        <v>37.800000000000004</v>
      </c>
      <c r="S12" s="6">
        <v>18</v>
      </c>
      <c r="T12" s="6">
        <v>18</v>
      </c>
      <c r="U12" s="6">
        <v>17</v>
      </c>
      <c r="V12" s="6">
        <f t="shared" si="0"/>
        <v>53</v>
      </c>
      <c r="W12" s="6">
        <f t="shared" si="1"/>
        <v>90.800000000000011</v>
      </c>
      <c r="X12" s="16">
        <f t="shared" si="2"/>
        <v>91</v>
      </c>
    </row>
    <row r="13" spans="1:24" ht="15.75" x14ac:dyDescent="0.25">
      <c r="A13" s="5" t="s">
        <v>21</v>
      </c>
      <c r="B13" s="5" t="s">
        <v>22</v>
      </c>
      <c r="C13" s="6">
        <v>2</v>
      </c>
      <c r="D13" s="6">
        <v>1.8</v>
      </c>
      <c r="E13" s="6">
        <v>3.2</v>
      </c>
      <c r="F13" s="6">
        <v>2</v>
      </c>
      <c r="G13" s="6">
        <v>2</v>
      </c>
      <c r="H13" s="6">
        <v>4</v>
      </c>
      <c r="I13" s="6">
        <v>1</v>
      </c>
      <c r="J13" s="6">
        <v>1.9</v>
      </c>
      <c r="K13" s="6">
        <v>3.5</v>
      </c>
      <c r="L13" s="6">
        <v>2</v>
      </c>
      <c r="M13" s="6">
        <v>2</v>
      </c>
      <c r="N13" s="6">
        <v>3.6</v>
      </c>
      <c r="O13" s="6">
        <v>1.5</v>
      </c>
      <c r="P13" s="6">
        <v>1.4</v>
      </c>
      <c r="Q13" s="6">
        <v>3.6</v>
      </c>
      <c r="R13" s="6">
        <f t="shared" si="3"/>
        <v>35.5</v>
      </c>
      <c r="S13" s="6">
        <v>19</v>
      </c>
      <c r="T13" s="6">
        <v>19</v>
      </c>
      <c r="U13" s="6">
        <v>18</v>
      </c>
      <c r="V13" s="6">
        <f t="shared" si="0"/>
        <v>56</v>
      </c>
      <c r="W13" s="6">
        <f t="shared" si="1"/>
        <v>91.5</v>
      </c>
      <c r="X13" s="16">
        <f t="shared" si="2"/>
        <v>92</v>
      </c>
    </row>
    <row r="14" spans="1:24" ht="15.75" x14ac:dyDescent="0.25">
      <c r="A14" s="5" t="s">
        <v>23</v>
      </c>
      <c r="B14" s="5" t="s">
        <v>24</v>
      </c>
      <c r="C14" s="6">
        <v>2</v>
      </c>
      <c r="D14" s="6">
        <v>1.9</v>
      </c>
      <c r="E14" s="6">
        <v>2.5</v>
      </c>
      <c r="F14" s="6">
        <v>1.9</v>
      </c>
      <c r="G14" s="6">
        <v>1.5</v>
      </c>
      <c r="H14" s="6">
        <v>3.9</v>
      </c>
      <c r="I14" s="6">
        <v>1.9</v>
      </c>
      <c r="J14" s="6">
        <v>2</v>
      </c>
      <c r="K14" s="6">
        <v>3.4</v>
      </c>
      <c r="L14" s="6">
        <v>1.5</v>
      </c>
      <c r="M14" s="6">
        <v>2</v>
      </c>
      <c r="N14" s="6">
        <v>3.6</v>
      </c>
      <c r="O14" s="6">
        <v>1.6</v>
      </c>
      <c r="P14" s="6">
        <v>2</v>
      </c>
      <c r="Q14" s="6">
        <v>3.6</v>
      </c>
      <c r="R14" s="6">
        <f t="shared" si="3"/>
        <v>35.300000000000004</v>
      </c>
      <c r="S14" s="6">
        <v>20</v>
      </c>
      <c r="T14" s="6">
        <v>19</v>
      </c>
      <c r="U14" s="6">
        <v>18</v>
      </c>
      <c r="V14" s="6">
        <f t="shared" si="0"/>
        <v>57</v>
      </c>
      <c r="W14" s="6">
        <f t="shared" si="1"/>
        <v>92.300000000000011</v>
      </c>
      <c r="X14" s="16">
        <f t="shared" si="2"/>
        <v>92</v>
      </c>
    </row>
    <row r="15" spans="1:24" ht="15.75" x14ac:dyDescent="0.25">
      <c r="A15" s="5" t="s">
        <v>25</v>
      </c>
      <c r="B15" s="5" t="s">
        <v>26</v>
      </c>
      <c r="C15" s="6">
        <v>2</v>
      </c>
      <c r="D15" s="6">
        <v>2</v>
      </c>
      <c r="E15" s="6">
        <v>3.2</v>
      </c>
      <c r="F15" s="6">
        <v>2</v>
      </c>
      <c r="G15" s="6">
        <v>1.5</v>
      </c>
      <c r="H15" s="6">
        <v>3.9</v>
      </c>
      <c r="I15" s="6">
        <v>1.8</v>
      </c>
      <c r="J15" s="6">
        <v>1.7</v>
      </c>
      <c r="K15" s="6">
        <v>3.6</v>
      </c>
      <c r="L15" s="6">
        <v>2</v>
      </c>
      <c r="M15" s="6">
        <v>2</v>
      </c>
      <c r="N15" s="6">
        <v>4</v>
      </c>
      <c r="O15" s="6">
        <v>2</v>
      </c>
      <c r="P15" s="6">
        <v>1.6</v>
      </c>
      <c r="Q15" s="6">
        <v>3.6</v>
      </c>
      <c r="R15" s="6">
        <f t="shared" si="3"/>
        <v>36.9</v>
      </c>
      <c r="S15" s="6">
        <v>18</v>
      </c>
      <c r="T15" s="6">
        <v>19</v>
      </c>
      <c r="U15" s="6">
        <v>20</v>
      </c>
      <c r="V15" s="6">
        <f t="shared" si="0"/>
        <v>57</v>
      </c>
      <c r="W15" s="6">
        <f t="shared" si="1"/>
        <v>93.9</v>
      </c>
      <c r="X15" s="16">
        <f t="shared" si="2"/>
        <v>94</v>
      </c>
    </row>
    <row r="16" spans="1:24" ht="15.75" x14ac:dyDescent="0.25">
      <c r="A16" s="5" t="s">
        <v>27</v>
      </c>
      <c r="B16" s="5" t="s">
        <v>28</v>
      </c>
      <c r="C16" s="6">
        <v>2</v>
      </c>
      <c r="D16" s="6">
        <v>2</v>
      </c>
      <c r="E16" s="6">
        <v>2.2000000000000002</v>
      </c>
      <c r="F16" s="6">
        <v>1.6</v>
      </c>
      <c r="G16" s="6">
        <v>1.7</v>
      </c>
      <c r="H16" s="6">
        <v>3.6</v>
      </c>
      <c r="I16" s="6">
        <v>1.7</v>
      </c>
      <c r="J16" s="6">
        <v>1</v>
      </c>
      <c r="K16" s="6">
        <v>2</v>
      </c>
      <c r="L16" s="6">
        <v>1</v>
      </c>
      <c r="M16" s="6">
        <v>1</v>
      </c>
      <c r="N16" s="6">
        <v>2</v>
      </c>
      <c r="O16" s="6">
        <v>1</v>
      </c>
      <c r="P16" s="6">
        <v>1</v>
      </c>
      <c r="Q16" s="6">
        <v>2</v>
      </c>
      <c r="R16" s="6">
        <f t="shared" si="3"/>
        <v>25.799999999999997</v>
      </c>
      <c r="S16" s="6">
        <v>17</v>
      </c>
      <c r="T16" s="6">
        <v>19</v>
      </c>
      <c r="U16" s="6">
        <v>14</v>
      </c>
      <c r="V16" s="6">
        <f t="shared" si="0"/>
        <v>50</v>
      </c>
      <c r="W16" s="6">
        <f t="shared" si="1"/>
        <v>75.8</v>
      </c>
      <c r="X16" s="16">
        <f t="shared" si="2"/>
        <v>76</v>
      </c>
    </row>
    <row r="17" spans="1:24" ht="15.75" x14ac:dyDescent="0.25">
      <c r="A17" s="5" t="s">
        <v>29</v>
      </c>
      <c r="B17" s="5" t="s">
        <v>30</v>
      </c>
      <c r="C17" s="6">
        <v>2</v>
      </c>
      <c r="D17" s="6">
        <v>1.4</v>
      </c>
      <c r="E17" s="6">
        <v>3</v>
      </c>
      <c r="F17" s="6">
        <v>2</v>
      </c>
      <c r="G17" s="6">
        <v>1.7</v>
      </c>
      <c r="H17" s="6">
        <v>4</v>
      </c>
      <c r="I17" s="6">
        <v>1.9</v>
      </c>
      <c r="J17" s="6">
        <v>2</v>
      </c>
      <c r="K17" s="6">
        <v>3.8</v>
      </c>
      <c r="L17" s="6">
        <v>1.6</v>
      </c>
      <c r="M17" s="6">
        <v>2</v>
      </c>
      <c r="N17" s="6">
        <v>3.5</v>
      </c>
      <c r="O17" s="6">
        <v>2</v>
      </c>
      <c r="P17" s="6">
        <v>1.4</v>
      </c>
      <c r="Q17" s="6">
        <v>4</v>
      </c>
      <c r="R17" s="6">
        <f t="shared" si="3"/>
        <v>36.300000000000004</v>
      </c>
      <c r="S17" s="6">
        <v>16</v>
      </c>
      <c r="T17" s="6">
        <v>19</v>
      </c>
      <c r="U17" s="6">
        <v>10</v>
      </c>
      <c r="V17" s="6">
        <f t="shared" si="0"/>
        <v>45</v>
      </c>
      <c r="W17" s="6">
        <f t="shared" si="1"/>
        <v>81.300000000000011</v>
      </c>
      <c r="X17" s="16">
        <f t="shared" si="2"/>
        <v>81</v>
      </c>
    </row>
    <row r="18" spans="1:24" ht="15.75" x14ac:dyDescent="0.25">
      <c r="A18" s="5" t="s">
        <v>31</v>
      </c>
      <c r="B18" s="5" t="s">
        <v>32</v>
      </c>
      <c r="C18" s="6">
        <v>2</v>
      </c>
      <c r="D18" s="6">
        <v>2</v>
      </c>
      <c r="E18" s="6">
        <v>3.2</v>
      </c>
      <c r="F18" s="6">
        <v>1.8</v>
      </c>
      <c r="G18" s="6">
        <v>1.7</v>
      </c>
      <c r="H18" s="6">
        <v>3.8</v>
      </c>
      <c r="I18" s="6">
        <v>1.9</v>
      </c>
      <c r="J18" s="6">
        <v>1.9</v>
      </c>
      <c r="K18" s="6">
        <v>0</v>
      </c>
      <c r="L18" s="6">
        <v>1.7</v>
      </c>
      <c r="M18" s="6">
        <v>2</v>
      </c>
      <c r="N18" s="6">
        <v>0</v>
      </c>
      <c r="O18" s="6">
        <v>1</v>
      </c>
      <c r="P18" s="6">
        <v>0</v>
      </c>
      <c r="Q18" s="6">
        <v>0</v>
      </c>
      <c r="R18" s="6">
        <f t="shared" si="3"/>
        <v>22.999999999999996</v>
      </c>
      <c r="S18" s="6">
        <v>15</v>
      </c>
      <c r="T18" s="6">
        <v>19</v>
      </c>
      <c r="U18" s="6">
        <v>18</v>
      </c>
      <c r="V18" s="6">
        <f t="shared" si="0"/>
        <v>52</v>
      </c>
      <c r="W18" s="6">
        <f t="shared" si="1"/>
        <v>75</v>
      </c>
      <c r="X18" s="16">
        <f t="shared" si="2"/>
        <v>75</v>
      </c>
    </row>
    <row r="19" spans="1:24" ht="15.75" x14ac:dyDescent="0.25">
      <c r="A19" s="5" t="s">
        <v>33</v>
      </c>
      <c r="B19" s="5" t="s">
        <v>34</v>
      </c>
      <c r="C19" s="6">
        <v>2</v>
      </c>
      <c r="D19" s="6">
        <v>2</v>
      </c>
      <c r="E19" s="6">
        <v>3.9</v>
      </c>
      <c r="F19" s="6">
        <v>1.9</v>
      </c>
      <c r="G19" s="6">
        <v>2</v>
      </c>
      <c r="H19" s="6">
        <v>3.9</v>
      </c>
      <c r="I19" s="6">
        <v>1.9</v>
      </c>
      <c r="J19" s="6">
        <v>2</v>
      </c>
      <c r="K19" s="6">
        <v>3.9</v>
      </c>
      <c r="L19" s="6">
        <v>1.8</v>
      </c>
      <c r="M19" s="6">
        <v>2</v>
      </c>
      <c r="N19" s="6">
        <v>4</v>
      </c>
      <c r="O19" s="6">
        <v>2</v>
      </c>
      <c r="P19" s="6">
        <v>1.8</v>
      </c>
      <c r="Q19" s="6">
        <v>4</v>
      </c>
      <c r="R19" s="6">
        <f t="shared" si="3"/>
        <v>39.099999999999994</v>
      </c>
      <c r="S19" s="6">
        <v>20</v>
      </c>
      <c r="T19" s="6">
        <v>18</v>
      </c>
      <c r="U19" s="6">
        <v>19</v>
      </c>
      <c r="V19" s="6">
        <f t="shared" si="0"/>
        <v>57</v>
      </c>
      <c r="W19" s="6">
        <f t="shared" si="1"/>
        <v>96.1</v>
      </c>
      <c r="X19" s="16">
        <f t="shared" si="2"/>
        <v>96</v>
      </c>
    </row>
    <row r="20" spans="1:24" ht="15.75" customHeight="1" x14ac:dyDescent="0.25">
      <c r="A20" s="5" t="s">
        <v>35</v>
      </c>
      <c r="B20" s="5" t="s">
        <v>36</v>
      </c>
      <c r="C20" s="6">
        <v>2</v>
      </c>
      <c r="D20" s="6">
        <v>1.4</v>
      </c>
      <c r="E20" s="6">
        <v>3.7</v>
      </c>
      <c r="F20" s="6">
        <v>1.7</v>
      </c>
      <c r="G20" s="6">
        <v>1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f t="shared" si="3"/>
        <v>11.799999999999999</v>
      </c>
      <c r="S20" s="6">
        <v>0</v>
      </c>
      <c r="T20" s="6">
        <v>0</v>
      </c>
      <c r="U20" s="6">
        <v>0</v>
      </c>
      <c r="V20" s="6">
        <f t="shared" si="0"/>
        <v>0</v>
      </c>
      <c r="W20" s="17">
        <f t="shared" si="1"/>
        <v>11.799999999999999</v>
      </c>
      <c r="X20" s="18">
        <f t="shared" si="2"/>
        <v>12</v>
      </c>
    </row>
    <row r="21" spans="1:24" ht="15.75" customHeight="1" x14ac:dyDescent="0.25">
      <c r="A21" s="5" t="s">
        <v>37</v>
      </c>
      <c r="B21" s="5" t="s">
        <v>38</v>
      </c>
      <c r="C21" s="6">
        <v>2</v>
      </c>
      <c r="D21" s="6">
        <v>2</v>
      </c>
      <c r="E21" s="6">
        <v>3.5</v>
      </c>
      <c r="F21" s="6">
        <v>2</v>
      </c>
      <c r="G21" s="6">
        <v>2</v>
      </c>
      <c r="H21" s="6">
        <v>3.8</v>
      </c>
      <c r="I21" s="6">
        <v>1.8</v>
      </c>
      <c r="J21" s="6">
        <v>2</v>
      </c>
      <c r="K21" s="6">
        <v>4</v>
      </c>
      <c r="L21" s="6">
        <v>2</v>
      </c>
      <c r="M21" s="6">
        <v>2</v>
      </c>
      <c r="N21" s="6">
        <v>4</v>
      </c>
      <c r="O21" s="6">
        <v>2</v>
      </c>
      <c r="P21" s="6">
        <v>1.8</v>
      </c>
      <c r="Q21" s="6">
        <v>4</v>
      </c>
      <c r="R21" s="6">
        <f t="shared" si="3"/>
        <v>38.9</v>
      </c>
      <c r="S21" s="6">
        <v>19</v>
      </c>
      <c r="T21" s="6">
        <v>19</v>
      </c>
      <c r="U21" s="6">
        <v>19</v>
      </c>
      <c r="V21" s="6">
        <f t="shared" si="0"/>
        <v>57</v>
      </c>
      <c r="W21" s="6">
        <f t="shared" si="1"/>
        <v>95.9</v>
      </c>
      <c r="X21" s="16">
        <f t="shared" si="2"/>
        <v>96</v>
      </c>
    </row>
    <row r="22" spans="1:24" ht="15.75" customHeight="1" x14ac:dyDescent="0.25">
      <c r="A22" s="5" t="s">
        <v>39</v>
      </c>
      <c r="B22" s="5" t="s">
        <v>40</v>
      </c>
      <c r="C22" s="6">
        <v>2</v>
      </c>
      <c r="D22" s="6">
        <v>2</v>
      </c>
      <c r="E22" s="6">
        <v>3.2</v>
      </c>
      <c r="F22" s="6">
        <v>1.7</v>
      </c>
      <c r="G22" s="6">
        <v>1.8</v>
      </c>
      <c r="H22" s="6">
        <v>3.8</v>
      </c>
      <c r="I22" s="6">
        <v>1.8</v>
      </c>
      <c r="J22" s="6">
        <v>1.9</v>
      </c>
      <c r="K22" s="6">
        <v>4</v>
      </c>
      <c r="L22" s="6">
        <v>2</v>
      </c>
      <c r="M22" s="6">
        <v>2</v>
      </c>
      <c r="N22" s="6">
        <v>3.5</v>
      </c>
      <c r="O22" s="6">
        <v>2</v>
      </c>
      <c r="P22" s="6">
        <v>1.8</v>
      </c>
      <c r="Q22" s="6">
        <v>3.8</v>
      </c>
      <c r="R22" s="6">
        <f t="shared" si="3"/>
        <v>37.299999999999997</v>
      </c>
      <c r="S22" s="6">
        <v>18</v>
      </c>
      <c r="T22" s="6">
        <v>20</v>
      </c>
      <c r="U22" s="6">
        <v>20</v>
      </c>
      <c r="V22" s="6">
        <f t="shared" si="0"/>
        <v>58</v>
      </c>
      <c r="W22" s="6">
        <f t="shared" si="1"/>
        <v>95.3</v>
      </c>
      <c r="X22" s="16">
        <f t="shared" si="2"/>
        <v>95</v>
      </c>
    </row>
    <row r="23" spans="1:24" ht="15.75" customHeight="1" x14ac:dyDescent="0.25">
      <c r="A23" s="5" t="s">
        <v>41</v>
      </c>
      <c r="B23" s="5" t="s">
        <v>42</v>
      </c>
      <c r="C23" s="6">
        <v>2</v>
      </c>
      <c r="D23" s="6">
        <v>2</v>
      </c>
      <c r="E23" s="6">
        <v>3.7</v>
      </c>
      <c r="F23" s="6">
        <v>1.8</v>
      </c>
      <c r="G23" s="6">
        <v>2</v>
      </c>
      <c r="H23" s="6">
        <v>4</v>
      </c>
      <c r="I23" s="6">
        <v>2</v>
      </c>
      <c r="J23" s="6">
        <v>1.8</v>
      </c>
      <c r="K23" s="6">
        <v>3.7</v>
      </c>
      <c r="L23" s="6">
        <v>1.6</v>
      </c>
      <c r="M23" s="6">
        <v>2</v>
      </c>
      <c r="N23" s="6">
        <v>3.4</v>
      </c>
      <c r="O23" s="6">
        <v>1.6</v>
      </c>
      <c r="P23" s="6">
        <v>1.8</v>
      </c>
      <c r="Q23" s="6">
        <v>3.8</v>
      </c>
      <c r="R23" s="6">
        <f t="shared" si="3"/>
        <v>37.199999999999996</v>
      </c>
      <c r="S23" s="6">
        <v>18</v>
      </c>
      <c r="T23" s="6">
        <v>19</v>
      </c>
      <c r="U23" s="6">
        <v>20</v>
      </c>
      <c r="V23" s="6">
        <f t="shared" si="0"/>
        <v>57</v>
      </c>
      <c r="W23" s="6">
        <f t="shared" si="1"/>
        <v>94.199999999999989</v>
      </c>
      <c r="X23" s="16">
        <f t="shared" si="2"/>
        <v>94</v>
      </c>
    </row>
    <row r="24" spans="1:24" ht="15.75" customHeight="1" x14ac:dyDescent="0.25">
      <c r="A24" s="5" t="s">
        <v>43</v>
      </c>
      <c r="B24" s="5" t="s">
        <v>44</v>
      </c>
      <c r="C24" s="6">
        <v>2</v>
      </c>
      <c r="D24" s="6">
        <v>2</v>
      </c>
      <c r="E24" s="6">
        <v>3.2</v>
      </c>
      <c r="F24" s="6">
        <v>1.7</v>
      </c>
      <c r="G24" s="6">
        <v>2</v>
      </c>
      <c r="H24" s="6">
        <v>3.7</v>
      </c>
      <c r="I24" s="6">
        <v>1.8</v>
      </c>
      <c r="J24" s="6">
        <v>1.6</v>
      </c>
      <c r="K24" s="6">
        <v>3.5</v>
      </c>
      <c r="L24" s="6">
        <v>2</v>
      </c>
      <c r="M24" s="6">
        <v>1.8</v>
      </c>
      <c r="N24" s="6">
        <v>2</v>
      </c>
      <c r="O24" s="6">
        <v>1.7</v>
      </c>
      <c r="P24" s="6">
        <v>1.5</v>
      </c>
      <c r="Q24" s="6">
        <v>2</v>
      </c>
      <c r="R24" s="6">
        <f t="shared" si="3"/>
        <v>32.5</v>
      </c>
      <c r="S24" s="6">
        <v>15</v>
      </c>
      <c r="T24" s="6">
        <v>18</v>
      </c>
      <c r="U24" s="6">
        <v>18</v>
      </c>
      <c r="V24" s="6">
        <f t="shared" si="0"/>
        <v>51</v>
      </c>
      <c r="W24" s="6">
        <f t="shared" si="1"/>
        <v>83.5</v>
      </c>
      <c r="X24" s="16">
        <f t="shared" si="2"/>
        <v>84</v>
      </c>
    </row>
    <row r="25" spans="1:24" ht="15.75" customHeight="1" x14ac:dyDescent="0.25">
      <c r="A25" s="5" t="s">
        <v>45</v>
      </c>
      <c r="B25" s="5" t="s">
        <v>46</v>
      </c>
      <c r="C25" s="6">
        <v>2</v>
      </c>
      <c r="D25" s="6">
        <v>2</v>
      </c>
      <c r="E25" s="6">
        <v>3.7</v>
      </c>
      <c r="F25" s="6">
        <v>2</v>
      </c>
      <c r="G25" s="6">
        <v>1.7</v>
      </c>
      <c r="H25" s="6">
        <v>4</v>
      </c>
      <c r="I25" s="6">
        <v>1.8</v>
      </c>
      <c r="J25" s="6">
        <v>1.8</v>
      </c>
      <c r="K25" s="6">
        <v>3.5</v>
      </c>
      <c r="L25" s="6">
        <v>2</v>
      </c>
      <c r="M25" s="6">
        <v>1.8</v>
      </c>
      <c r="N25" s="6">
        <v>2</v>
      </c>
      <c r="O25" s="6">
        <v>1.4</v>
      </c>
      <c r="P25" s="6">
        <v>1.5</v>
      </c>
      <c r="Q25" s="6">
        <v>2</v>
      </c>
      <c r="R25" s="6">
        <f t="shared" si="3"/>
        <v>33.200000000000003</v>
      </c>
      <c r="S25" s="6">
        <v>15</v>
      </c>
      <c r="T25" s="6">
        <v>19</v>
      </c>
      <c r="U25" s="6">
        <v>16</v>
      </c>
      <c r="V25" s="6">
        <f t="shared" si="0"/>
        <v>50</v>
      </c>
      <c r="W25" s="6">
        <f t="shared" si="1"/>
        <v>83.2</v>
      </c>
      <c r="X25" s="16">
        <f t="shared" si="2"/>
        <v>83</v>
      </c>
    </row>
    <row r="26" spans="1:24" ht="15.75" customHeight="1" x14ac:dyDescent="0.25">
      <c r="A26" s="5" t="s">
        <v>47</v>
      </c>
      <c r="B26" s="5" t="s">
        <v>48</v>
      </c>
      <c r="C26" s="6">
        <v>2</v>
      </c>
      <c r="D26" s="6">
        <v>1.7</v>
      </c>
      <c r="E26" s="6">
        <v>2</v>
      </c>
      <c r="F26" s="6">
        <v>1.7</v>
      </c>
      <c r="G26" s="6">
        <v>1.4</v>
      </c>
      <c r="H26" s="6">
        <v>4</v>
      </c>
      <c r="I26" s="6">
        <v>1</v>
      </c>
      <c r="J26" s="6">
        <v>1.9</v>
      </c>
      <c r="K26" s="6">
        <v>3.5</v>
      </c>
      <c r="L26" s="6">
        <v>2</v>
      </c>
      <c r="M26" s="6">
        <v>1.8</v>
      </c>
      <c r="N26" s="6">
        <v>2</v>
      </c>
      <c r="O26" s="6">
        <v>1.8</v>
      </c>
      <c r="P26" s="6">
        <v>1</v>
      </c>
      <c r="Q26" s="6">
        <v>2</v>
      </c>
      <c r="R26" s="6">
        <f t="shared" si="3"/>
        <v>29.800000000000004</v>
      </c>
      <c r="S26" s="6">
        <v>14</v>
      </c>
      <c r="T26" s="6">
        <v>19</v>
      </c>
      <c r="U26" s="6">
        <v>14</v>
      </c>
      <c r="V26" s="6">
        <f t="shared" si="0"/>
        <v>47</v>
      </c>
      <c r="W26" s="6">
        <f t="shared" si="1"/>
        <v>76.800000000000011</v>
      </c>
      <c r="X26" s="16">
        <f t="shared" si="2"/>
        <v>77</v>
      </c>
    </row>
    <row r="27" spans="1:24" ht="15.75" customHeight="1" x14ac:dyDescent="0.25">
      <c r="A27" s="5" t="s">
        <v>49</v>
      </c>
      <c r="B27" s="5" t="s">
        <v>50</v>
      </c>
      <c r="C27" s="6">
        <v>2</v>
      </c>
      <c r="D27" s="6">
        <v>2</v>
      </c>
      <c r="E27" s="6">
        <v>3.7</v>
      </c>
      <c r="F27" s="6">
        <v>1.7</v>
      </c>
      <c r="G27" s="6">
        <v>1.7</v>
      </c>
      <c r="H27" s="6">
        <v>4</v>
      </c>
      <c r="I27" s="6">
        <v>2</v>
      </c>
      <c r="J27" s="6">
        <v>1.9</v>
      </c>
      <c r="K27" s="6">
        <v>3.6</v>
      </c>
      <c r="L27" s="6">
        <v>2</v>
      </c>
      <c r="M27" s="6">
        <v>2</v>
      </c>
      <c r="N27" s="6">
        <v>3.4</v>
      </c>
      <c r="O27" s="6">
        <v>1.9</v>
      </c>
      <c r="P27" s="6">
        <v>2</v>
      </c>
      <c r="Q27" s="6">
        <v>3.4</v>
      </c>
      <c r="R27" s="6">
        <f t="shared" si="3"/>
        <v>37.299999999999997</v>
      </c>
      <c r="S27" s="6">
        <v>16</v>
      </c>
      <c r="T27" s="6">
        <v>19</v>
      </c>
      <c r="U27" s="6">
        <v>16</v>
      </c>
      <c r="V27" s="6">
        <f t="shared" si="0"/>
        <v>51</v>
      </c>
      <c r="W27" s="6">
        <f t="shared" si="1"/>
        <v>88.3</v>
      </c>
      <c r="X27" s="16">
        <f t="shared" si="2"/>
        <v>88</v>
      </c>
    </row>
    <row r="28" spans="1:24" ht="15.75" customHeight="1" x14ac:dyDescent="0.25">
      <c r="A28" s="5" t="s">
        <v>51</v>
      </c>
      <c r="B28" s="5" t="s">
        <v>52</v>
      </c>
      <c r="C28" s="6">
        <v>2</v>
      </c>
      <c r="D28" s="6">
        <v>2</v>
      </c>
      <c r="E28" s="6">
        <v>3.2</v>
      </c>
      <c r="F28" s="6">
        <v>1.7</v>
      </c>
      <c r="G28" s="6" t="s">
        <v>113</v>
      </c>
      <c r="H28" s="6">
        <v>2.8</v>
      </c>
      <c r="I28" s="6">
        <v>1</v>
      </c>
      <c r="J28" s="6">
        <v>1</v>
      </c>
      <c r="K28" s="6" t="s">
        <v>112</v>
      </c>
      <c r="L28" s="6" t="s">
        <v>113</v>
      </c>
      <c r="M28" s="6" t="s">
        <v>113</v>
      </c>
      <c r="N28" s="6" t="s">
        <v>113</v>
      </c>
      <c r="O28" s="6" t="s">
        <v>112</v>
      </c>
      <c r="P28" s="6" t="s">
        <v>113</v>
      </c>
      <c r="Q28" s="6" t="s">
        <v>114</v>
      </c>
      <c r="R28" s="6" t="s">
        <v>113</v>
      </c>
      <c r="S28" s="6" t="s">
        <v>115</v>
      </c>
      <c r="T28" s="6" t="s">
        <v>116</v>
      </c>
      <c r="U28" s="6" t="s">
        <v>117</v>
      </c>
      <c r="V28" s="6" t="s">
        <v>113</v>
      </c>
      <c r="W28" s="6" t="s">
        <v>111</v>
      </c>
    </row>
    <row r="29" spans="1:24" s="14" customFormat="1" ht="15.75" hidden="1" customHeight="1" x14ac:dyDescent="0.25">
      <c r="A29" s="12" t="s">
        <v>53</v>
      </c>
      <c r="B29" s="12" t="s">
        <v>54</v>
      </c>
      <c r="C29" s="13">
        <v>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f t="shared" si="3"/>
        <v>2</v>
      </c>
      <c r="S29" s="13"/>
      <c r="T29" s="13"/>
      <c r="U29" s="13"/>
      <c r="V29" s="13">
        <f t="shared" si="0"/>
        <v>0</v>
      </c>
      <c r="W29" s="13">
        <f t="shared" si="1"/>
        <v>2</v>
      </c>
      <c r="X29" s="16">
        <f t="shared" si="2"/>
        <v>2</v>
      </c>
    </row>
    <row r="30" spans="1:24" s="14" customFormat="1" ht="15.75" hidden="1" customHeight="1" x14ac:dyDescent="0.25">
      <c r="A30" s="12" t="s">
        <v>55</v>
      </c>
      <c r="B30" s="12" t="s">
        <v>56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 t="shared" si="3"/>
        <v>0</v>
      </c>
      <c r="S30" s="13"/>
      <c r="T30" s="13"/>
      <c r="U30" s="13"/>
      <c r="V30" s="13">
        <f t="shared" si="0"/>
        <v>0</v>
      </c>
      <c r="W30" s="13">
        <f t="shared" si="1"/>
        <v>0</v>
      </c>
      <c r="X30" s="16">
        <f t="shared" si="2"/>
        <v>0</v>
      </c>
    </row>
    <row r="31" spans="1:24" s="14" customFormat="1" ht="15.75" hidden="1" customHeight="1" x14ac:dyDescent="0.25">
      <c r="A31" s="12" t="s">
        <v>57</v>
      </c>
      <c r="B31" s="12" t="s">
        <v>58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f t="shared" si="3"/>
        <v>0</v>
      </c>
      <c r="S31" s="13"/>
      <c r="T31" s="13"/>
      <c r="U31" s="13"/>
      <c r="V31" s="13">
        <f t="shared" si="0"/>
        <v>0</v>
      </c>
      <c r="W31" s="13">
        <f t="shared" si="1"/>
        <v>0</v>
      </c>
      <c r="X31" s="16">
        <f t="shared" si="2"/>
        <v>0</v>
      </c>
    </row>
    <row r="32" spans="1:24" s="14" customFormat="1" ht="15.75" hidden="1" customHeight="1" x14ac:dyDescent="0.25">
      <c r="A32" s="12" t="s">
        <v>59</v>
      </c>
      <c r="B32" s="12" t="s">
        <v>60</v>
      </c>
      <c r="C32" s="13">
        <v>2</v>
      </c>
      <c r="D32" s="13">
        <v>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f t="shared" si="3"/>
        <v>3</v>
      </c>
      <c r="S32" s="13"/>
      <c r="T32" s="13"/>
      <c r="U32" s="13"/>
      <c r="V32" s="13">
        <f t="shared" si="0"/>
        <v>0</v>
      </c>
      <c r="W32" s="13">
        <f t="shared" si="1"/>
        <v>3</v>
      </c>
      <c r="X32" s="16">
        <f t="shared" si="2"/>
        <v>3</v>
      </c>
    </row>
    <row r="33" spans="1:24" ht="15.75" customHeight="1" x14ac:dyDescent="0.25">
      <c r="A33" s="8" t="s">
        <v>61</v>
      </c>
      <c r="B33" s="5" t="s">
        <v>62</v>
      </c>
      <c r="C33" s="6">
        <v>2</v>
      </c>
      <c r="D33" s="6">
        <v>1.9</v>
      </c>
      <c r="E33" s="6">
        <v>3</v>
      </c>
      <c r="F33" s="6">
        <v>1.7</v>
      </c>
      <c r="G33" s="6">
        <v>1.7</v>
      </c>
      <c r="H33" s="6">
        <v>3</v>
      </c>
      <c r="I33" s="6">
        <v>1.7</v>
      </c>
      <c r="J33" s="6">
        <v>1.7</v>
      </c>
      <c r="K33" s="6">
        <v>4</v>
      </c>
      <c r="L33" s="6">
        <v>2</v>
      </c>
      <c r="M33" s="6">
        <v>1.7</v>
      </c>
      <c r="N33" s="6">
        <v>4</v>
      </c>
      <c r="O33" s="6">
        <v>2</v>
      </c>
      <c r="P33" s="6">
        <v>1.8</v>
      </c>
      <c r="Q33" s="6">
        <v>3.6</v>
      </c>
      <c r="R33" s="6">
        <f t="shared" si="3"/>
        <v>35.799999999999997</v>
      </c>
      <c r="S33" s="6">
        <v>16</v>
      </c>
      <c r="T33" s="6">
        <v>18</v>
      </c>
      <c r="U33" s="6">
        <v>15</v>
      </c>
      <c r="V33" s="6">
        <f t="shared" si="0"/>
        <v>49</v>
      </c>
      <c r="W33" s="6">
        <f t="shared" si="1"/>
        <v>84.8</v>
      </c>
      <c r="X33" s="16">
        <f t="shared" si="2"/>
        <v>85</v>
      </c>
    </row>
    <row r="34" spans="1:24" s="14" customFormat="1" ht="15.75" hidden="1" customHeight="1" x14ac:dyDescent="0.25">
      <c r="A34" s="15" t="s">
        <v>63</v>
      </c>
      <c r="B34" s="12" t="s">
        <v>64</v>
      </c>
      <c r="C34" s="13">
        <v>2</v>
      </c>
      <c r="D34" s="13"/>
      <c r="E34" s="13"/>
      <c r="F34" s="13"/>
      <c r="G34" s="13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>
        <f t="shared" si="3"/>
        <v>2</v>
      </c>
      <c r="S34" s="13"/>
      <c r="T34" s="13"/>
      <c r="U34" s="13"/>
      <c r="V34" s="13">
        <f t="shared" si="0"/>
        <v>0</v>
      </c>
      <c r="W34" s="13">
        <f t="shared" si="1"/>
        <v>2</v>
      </c>
      <c r="X34" s="16">
        <f t="shared" si="2"/>
        <v>2</v>
      </c>
    </row>
    <row r="35" spans="1:24" ht="15.75" customHeight="1" x14ac:dyDescent="0.25">
      <c r="A35" s="8" t="s">
        <v>65</v>
      </c>
      <c r="B35" s="5" t="s">
        <v>66</v>
      </c>
      <c r="C35" s="6">
        <v>2</v>
      </c>
      <c r="D35" s="6">
        <v>1</v>
      </c>
      <c r="E35" s="6">
        <v>3.7</v>
      </c>
      <c r="F35" s="6">
        <v>1.9</v>
      </c>
      <c r="G35" s="6">
        <v>1.9</v>
      </c>
      <c r="H35" s="6">
        <v>3.9</v>
      </c>
      <c r="I35" s="6">
        <v>2</v>
      </c>
      <c r="J35" s="6">
        <v>2</v>
      </c>
      <c r="K35" s="6">
        <v>4</v>
      </c>
      <c r="L35" s="6">
        <v>2</v>
      </c>
      <c r="M35" s="6">
        <v>2</v>
      </c>
      <c r="N35" s="6">
        <v>4</v>
      </c>
      <c r="O35" s="6">
        <v>2</v>
      </c>
      <c r="P35" s="6">
        <v>2</v>
      </c>
      <c r="Q35" s="6">
        <v>3.8</v>
      </c>
      <c r="R35" s="6">
        <f t="shared" si="3"/>
        <v>38.199999999999996</v>
      </c>
      <c r="S35" s="6">
        <v>19</v>
      </c>
      <c r="T35" s="6">
        <v>20</v>
      </c>
      <c r="U35" s="6">
        <v>20</v>
      </c>
      <c r="V35" s="6">
        <f t="shared" si="0"/>
        <v>59</v>
      </c>
      <c r="W35" s="6">
        <f t="shared" si="1"/>
        <v>97.199999999999989</v>
      </c>
      <c r="X35" s="16">
        <f t="shared" si="2"/>
        <v>97</v>
      </c>
    </row>
    <row r="36" spans="1:24" ht="15.75" customHeight="1" x14ac:dyDescent="0.25">
      <c r="A36" s="8" t="s">
        <v>67</v>
      </c>
      <c r="B36" s="5" t="s">
        <v>68</v>
      </c>
      <c r="C36" s="6">
        <v>2</v>
      </c>
      <c r="D36" s="6">
        <v>1.8</v>
      </c>
      <c r="E36" s="6">
        <v>3.7</v>
      </c>
      <c r="F36" s="6">
        <v>1.9</v>
      </c>
      <c r="G36" s="6">
        <v>2</v>
      </c>
      <c r="H36" s="6">
        <v>4</v>
      </c>
      <c r="I36" s="6">
        <v>1.8</v>
      </c>
      <c r="J36" s="6">
        <v>1.9</v>
      </c>
      <c r="K36" s="6">
        <v>3.9</v>
      </c>
      <c r="L36" s="6">
        <v>2</v>
      </c>
      <c r="M36" s="6">
        <v>2</v>
      </c>
      <c r="N36" s="6">
        <v>3.8</v>
      </c>
      <c r="O36" s="6">
        <v>2</v>
      </c>
      <c r="P36" s="6">
        <v>1.8</v>
      </c>
      <c r="Q36" s="6">
        <v>3.6</v>
      </c>
      <c r="R36" s="6">
        <f t="shared" si="3"/>
        <v>38.199999999999996</v>
      </c>
      <c r="S36" s="6">
        <v>16</v>
      </c>
      <c r="T36" s="6">
        <v>19</v>
      </c>
      <c r="U36" s="6">
        <v>20</v>
      </c>
      <c r="V36" s="6">
        <f t="shared" si="0"/>
        <v>55</v>
      </c>
      <c r="W36" s="6">
        <f t="shared" si="1"/>
        <v>93.199999999999989</v>
      </c>
      <c r="X36" s="16">
        <f t="shared" si="2"/>
        <v>93</v>
      </c>
    </row>
    <row r="37" spans="1:24" ht="15.75" customHeight="1" x14ac:dyDescent="0.25">
      <c r="A37" s="8" t="s">
        <v>87</v>
      </c>
      <c r="B37" s="5" t="s">
        <v>86</v>
      </c>
      <c r="C37" s="6">
        <v>2</v>
      </c>
      <c r="D37" s="6">
        <v>2</v>
      </c>
      <c r="E37" s="6">
        <v>0</v>
      </c>
      <c r="F37" s="6">
        <v>1</v>
      </c>
      <c r="G37" s="6">
        <v>1.8</v>
      </c>
      <c r="H37" s="6">
        <v>2</v>
      </c>
      <c r="I37" s="6">
        <v>2</v>
      </c>
      <c r="J37" s="6">
        <v>1</v>
      </c>
      <c r="K37" s="6">
        <v>2</v>
      </c>
      <c r="L37" s="6">
        <v>1</v>
      </c>
      <c r="M37" s="6">
        <v>1</v>
      </c>
      <c r="N37" s="6">
        <v>3.4</v>
      </c>
      <c r="O37" s="6">
        <v>1.7</v>
      </c>
      <c r="P37" s="6">
        <v>0</v>
      </c>
      <c r="Q37" s="6">
        <v>3.4</v>
      </c>
      <c r="R37" s="6">
        <f t="shared" si="3"/>
        <v>24.299999999999997</v>
      </c>
      <c r="S37" s="6">
        <v>18</v>
      </c>
      <c r="T37" s="6">
        <v>20</v>
      </c>
      <c r="U37" s="6">
        <v>0</v>
      </c>
      <c r="V37" s="6">
        <f t="shared" ref="V37:V45" si="4">SUM(S37:U37)</f>
        <v>38</v>
      </c>
      <c r="W37" s="6">
        <f t="shared" ref="W37:W45" si="5">SUM(R37,V37)</f>
        <v>62.3</v>
      </c>
      <c r="X37" s="16">
        <f t="shared" si="2"/>
        <v>62</v>
      </c>
    </row>
    <row r="38" spans="1:24" ht="15.75" customHeight="1" x14ac:dyDescent="0.25">
      <c r="A38" s="8" t="s">
        <v>88</v>
      </c>
      <c r="B38" s="5" t="s">
        <v>89</v>
      </c>
      <c r="C38" s="6">
        <v>2</v>
      </c>
      <c r="D38" s="6">
        <v>2</v>
      </c>
      <c r="E38" s="6">
        <v>3.7</v>
      </c>
      <c r="F38" s="6">
        <v>1.7</v>
      </c>
      <c r="G38" s="6">
        <v>1</v>
      </c>
      <c r="H38" s="6">
        <v>3.9</v>
      </c>
      <c r="I38" s="6">
        <v>1.7</v>
      </c>
      <c r="J38" s="6">
        <v>1</v>
      </c>
      <c r="K38" s="6">
        <v>2</v>
      </c>
      <c r="L38" s="6">
        <v>1</v>
      </c>
      <c r="M38" s="6">
        <v>1</v>
      </c>
      <c r="N38" s="6">
        <v>2</v>
      </c>
      <c r="O38" s="6">
        <v>1</v>
      </c>
      <c r="P38" s="6">
        <v>1</v>
      </c>
      <c r="Q38" s="6">
        <v>3.4</v>
      </c>
      <c r="R38" s="6">
        <f t="shared" si="3"/>
        <v>28.4</v>
      </c>
      <c r="S38" s="6">
        <v>17</v>
      </c>
      <c r="T38" s="6">
        <v>19</v>
      </c>
      <c r="U38" s="6">
        <v>10</v>
      </c>
      <c r="V38" s="6">
        <f t="shared" si="4"/>
        <v>46</v>
      </c>
      <c r="W38" s="6">
        <f t="shared" si="5"/>
        <v>74.400000000000006</v>
      </c>
      <c r="X38" s="16">
        <f t="shared" si="2"/>
        <v>74</v>
      </c>
    </row>
    <row r="39" spans="1:24" ht="15.75" customHeight="1" x14ac:dyDescent="0.25">
      <c r="A39" s="8" t="s">
        <v>90</v>
      </c>
      <c r="B39" s="5" t="s">
        <v>91</v>
      </c>
      <c r="C39" s="6">
        <v>2</v>
      </c>
      <c r="D39" s="6">
        <v>2</v>
      </c>
      <c r="E39" s="6">
        <v>2.5</v>
      </c>
      <c r="F39" s="6">
        <v>1.7</v>
      </c>
      <c r="G39" s="6">
        <v>1.7</v>
      </c>
      <c r="H39" s="6">
        <v>4</v>
      </c>
      <c r="I39" s="6">
        <v>1.9</v>
      </c>
      <c r="J39" s="6">
        <v>2</v>
      </c>
      <c r="K39" s="6">
        <v>4</v>
      </c>
      <c r="L39" s="6">
        <v>1.8</v>
      </c>
      <c r="M39" s="6">
        <v>2</v>
      </c>
      <c r="N39" s="6">
        <v>4</v>
      </c>
      <c r="O39" s="6">
        <v>1.6</v>
      </c>
      <c r="P39" s="6">
        <v>1.5</v>
      </c>
      <c r="Q39" s="6">
        <v>2</v>
      </c>
      <c r="R39" s="6">
        <f t="shared" si="3"/>
        <v>34.700000000000003</v>
      </c>
      <c r="S39" s="6">
        <v>18</v>
      </c>
      <c r="T39" s="6">
        <v>20</v>
      </c>
      <c r="U39" s="6">
        <v>14</v>
      </c>
      <c r="V39" s="6">
        <f t="shared" si="4"/>
        <v>52</v>
      </c>
      <c r="W39" s="6">
        <f t="shared" si="5"/>
        <v>86.7</v>
      </c>
      <c r="X39" s="16">
        <f t="shared" si="2"/>
        <v>87</v>
      </c>
    </row>
    <row r="40" spans="1:24" ht="15.75" customHeight="1" x14ac:dyDescent="0.25">
      <c r="A40" s="4" t="s">
        <v>92</v>
      </c>
      <c r="B40" s="5" t="s">
        <v>93</v>
      </c>
      <c r="C40" s="6">
        <v>2</v>
      </c>
      <c r="D40" s="6">
        <v>2</v>
      </c>
      <c r="E40" s="6">
        <v>3.2</v>
      </c>
      <c r="F40" s="6">
        <v>1.7</v>
      </c>
      <c r="G40" s="6">
        <v>2</v>
      </c>
      <c r="H40" s="6">
        <v>4</v>
      </c>
      <c r="I40" s="6">
        <v>1.7</v>
      </c>
      <c r="J40" s="6">
        <v>1.7</v>
      </c>
      <c r="K40" s="6">
        <v>3.5</v>
      </c>
      <c r="L40" s="6">
        <v>2</v>
      </c>
      <c r="M40" s="6">
        <v>2</v>
      </c>
      <c r="N40" s="6">
        <v>3.5</v>
      </c>
      <c r="O40" s="6">
        <v>2</v>
      </c>
      <c r="P40" s="6">
        <v>1.6</v>
      </c>
      <c r="Q40" s="6">
        <v>3.8</v>
      </c>
      <c r="R40" s="6">
        <f t="shared" si="3"/>
        <v>36.699999999999996</v>
      </c>
      <c r="S40" s="6">
        <v>15</v>
      </c>
      <c r="T40" s="6">
        <v>18</v>
      </c>
      <c r="U40" s="6">
        <v>19</v>
      </c>
      <c r="V40" s="6">
        <f t="shared" si="4"/>
        <v>52</v>
      </c>
      <c r="W40" s="6">
        <f t="shared" si="5"/>
        <v>88.699999999999989</v>
      </c>
      <c r="X40" s="16">
        <f t="shared" si="2"/>
        <v>89</v>
      </c>
    </row>
    <row r="41" spans="1:24" ht="15.75" customHeight="1" x14ac:dyDescent="0.25">
      <c r="A41" s="8" t="s">
        <v>94</v>
      </c>
      <c r="B41" s="5" t="s">
        <v>95</v>
      </c>
      <c r="C41" s="6">
        <v>2</v>
      </c>
      <c r="D41" s="6">
        <v>2</v>
      </c>
      <c r="E41" s="6">
        <v>3.6</v>
      </c>
      <c r="F41" s="6">
        <v>1.7</v>
      </c>
      <c r="G41" s="6">
        <v>1.7</v>
      </c>
      <c r="H41" s="6">
        <v>4</v>
      </c>
      <c r="I41" s="6">
        <v>1</v>
      </c>
      <c r="J41" s="6">
        <v>1.9</v>
      </c>
      <c r="K41" s="6">
        <v>3.5</v>
      </c>
      <c r="L41" s="6">
        <v>2</v>
      </c>
      <c r="M41" s="6">
        <v>2</v>
      </c>
      <c r="N41" s="6">
        <v>2</v>
      </c>
      <c r="O41" s="6">
        <v>1.6</v>
      </c>
      <c r="P41" s="6">
        <v>1</v>
      </c>
      <c r="Q41" s="6">
        <v>3.6</v>
      </c>
      <c r="R41" s="6">
        <f t="shared" si="3"/>
        <v>33.6</v>
      </c>
      <c r="S41" s="6">
        <v>15</v>
      </c>
      <c r="T41" s="6">
        <v>19</v>
      </c>
      <c r="U41" s="6">
        <v>14</v>
      </c>
      <c r="V41" s="6">
        <f t="shared" si="4"/>
        <v>48</v>
      </c>
      <c r="W41" s="6">
        <f t="shared" si="5"/>
        <v>81.599999999999994</v>
      </c>
      <c r="X41" s="16">
        <f t="shared" si="2"/>
        <v>82</v>
      </c>
    </row>
    <row r="42" spans="1:24" ht="15.75" customHeight="1" x14ac:dyDescent="0.25">
      <c r="A42" s="8" t="s">
        <v>96</v>
      </c>
      <c r="B42" s="5" t="s">
        <v>97</v>
      </c>
      <c r="C42" s="6">
        <v>2</v>
      </c>
      <c r="D42" s="6">
        <v>2</v>
      </c>
      <c r="E42" s="6">
        <v>3.2</v>
      </c>
      <c r="F42" s="6">
        <v>1.8</v>
      </c>
      <c r="G42" s="6">
        <v>1.4</v>
      </c>
      <c r="H42" s="6">
        <v>3.8</v>
      </c>
      <c r="I42" s="6">
        <v>1.5</v>
      </c>
      <c r="J42" s="6">
        <v>1.5</v>
      </c>
      <c r="K42" s="6">
        <v>3</v>
      </c>
      <c r="L42" s="6">
        <v>1</v>
      </c>
      <c r="M42" s="6">
        <v>1.5</v>
      </c>
      <c r="N42" s="6">
        <v>3</v>
      </c>
      <c r="O42" s="6">
        <v>1.5</v>
      </c>
      <c r="P42" s="6">
        <v>1.4</v>
      </c>
      <c r="Q42" s="6">
        <v>3</v>
      </c>
      <c r="R42" s="6">
        <f t="shared" si="3"/>
        <v>31.599999999999998</v>
      </c>
      <c r="S42" s="6">
        <v>15</v>
      </c>
      <c r="T42" s="6">
        <v>18</v>
      </c>
      <c r="U42" s="6">
        <v>14</v>
      </c>
      <c r="V42" s="6">
        <f t="shared" si="4"/>
        <v>47</v>
      </c>
      <c r="W42" s="6">
        <f t="shared" si="5"/>
        <v>78.599999999999994</v>
      </c>
      <c r="X42" s="16">
        <f t="shared" si="2"/>
        <v>79</v>
      </c>
    </row>
    <row r="43" spans="1:24" s="1" customFormat="1" ht="15.75" customHeight="1" x14ac:dyDescent="0.25">
      <c r="A43" s="10" t="s">
        <v>98</v>
      </c>
      <c r="B43" s="11" t="s">
        <v>99</v>
      </c>
      <c r="C43" s="6">
        <v>2</v>
      </c>
      <c r="D43" s="6">
        <v>2</v>
      </c>
      <c r="E43" s="6">
        <v>3.2</v>
      </c>
      <c r="F43" s="6">
        <v>1.5</v>
      </c>
      <c r="G43" s="6">
        <v>2</v>
      </c>
      <c r="H43" s="6">
        <v>4</v>
      </c>
      <c r="I43" s="6">
        <v>1.8</v>
      </c>
      <c r="J43" s="6">
        <v>1.4</v>
      </c>
      <c r="K43" s="6">
        <v>3</v>
      </c>
      <c r="L43" s="6">
        <v>1</v>
      </c>
      <c r="M43" s="6">
        <v>1.7</v>
      </c>
      <c r="N43" s="6">
        <v>2.9</v>
      </c>
      <c r="O43" s="6">
        <v>1.4</v>
      </c>
      <c r="P43" s="6">
        <v>1.5</v>
      </c>
      <c r="Q43" s="6">
        <v>3.4</v>
      </c>
      <c r="R43" s="6">
        <f t="shared" si="3"/>
        <v>32.799999999999997</v>
      </c>
      <c r="S43" s="6">
        <v>15</v>
      </c>
      <c r="T43" s="6">
        <v>16</v>
      </c>
      <c r="U43" s="6">
        <v>16</v>
      </c>
      <c r="V43" s="6">
        <f t="shared" si="4"/>
        <v>47</v>
      </c>
      <c r="W43" s="6">
        <f t="shared" si="5"/>
        <v>79.8</v>
      </c>
      <c r="X43" s="16">
        <f t="shared" si="2"/>
        <v>80</v>
      </c>
    </row>
    <row r="44" spans="1:24" s="1" customFormat="1" ht="15.75" customHeight="1" x14ac:dyDescent="0.25">
      <c r="A44" s="10" t="s">
        <v>100</v>
      </c>
      <c r="B44" s="7" t="s">
        <v>108</v>
      </c>
      <c r="C44" s="6">
        <v>2</v>
      </c>
      <c r="D44" s="6">
        <v>1.5</v>
      </c>
      <c r="E44" s="6">
        <v>2</v>
      </c>
      <c r="F44" s="6">
        <v>1.6</v>
      </c>
      <c r="G44" s="6">
        <v>1.7</v>
      </c>
      <c r="H44" s="6">
        <v>4</v>
      </c>
      <c r="I44" s="6">
        <v>2</v>
      </c>
      <c r="J44" s="6">
        <v>1.7</v>
      </c>
      <c r="K44" s="6">
        <v>4</v>
      </c>
      <c r="L44" s="6">
        <v>1.3</v>
      </c>
      <c r="M44" s="6">
        <v>1.8</v>
      </c>
      <c r="N44" s="6">
        <v>2</v>
      </c>
      <c r="O44" s="6">
        <v>0</v>
      </c>
      <c r="P44" s="6">
        <v>1</v>
      </c>
      <c r="Q44" s="6">
        <v>0</v>
      </c>
      <c r="R44" s="6">
        <f t="shared" si="3"/>
        <v>26.6</v>
      </c>
      <c r="S44" s="6">
        <v>20</v>
      </c>
      <c r="T44" s="6">
        <v>19</v>
      </c>
      <c r="U44" s="6">
        <v>17</v>
      </c>
      <c r="V44" s="6">
        <f t="shared" si="4"/>
        <v>56</v>
      </c>
      <c r="W44" s="6">
        <f t="shared" si="5"/>
        <v>82.6</v>
      </c>
      <c r="X44" s="16">
        <f t="shared" si="2"/>
        <v>83</v>
      </c>
    </row>
    <row r="45" spans="1:24" s="1" customFormat="1" ht="15.75" customHeight="1" x14ac:dyDescent="0.25">
      <c r="A45" s="10" t="s">
        <v>109</v>
      </c>
      <c r="B45" s="7" t="s">
        <v>101</v>
      </c>
      <c r="C45" s="6">
        <v>2</v>
      </c>
      <c r="D45" s="6">
        <v>1</v>
      </c>
      <c r="E45" s="6">
        <v>2</v>
      </c>
      <c r="F45" s="6">
        <v>1.8</v>
      </c>
      <c r="G45" s="6">
        <v>1.7</v>
      </c>
      <c r="H45" s="6">
        <v>3.4</v>
      </c>
      <c r="I45" s="6">
        <v>0</v>
      </c>
      <c r="J45" s="6">
        <v>1.6</v>
      </c>
      <c r="K45" s="6">
        <v>3.4</v>
      </c>
      <c r="L45" s="6">
        <v>1.9</v>
      </c>
      <c r="M45" s="6">
        <v>1.8</v>
      </c>
      <c r="N45" s="6">
        <v>1.7</v>
      </c>
      <c r="O45" s="6">
        <v>0</v>
      </c>
      <c r="P45" s="6">
        <v>1</v>
      </c>
      <c r="Q45" s="6">
        <v>0</v>
      </c>
      <c r="R45" s="6">
        <f t="shared" si="3"/>
        <v>23.299999999999997</v>
      </c>
      <c r="S45" s="6">
        <v>20</v>
      </c>
      <c r="T45" s="6">
        <v>19</v>
      </c>
      <c r="U45" s="6">
        <v>14</v>
      </c>
      <c r="V45" s="6">
        <f t="shared" si="4"/>
        <v>53</v>
      </c>
      <c r="W45" s="6">
        <f t="shared" si="5"/>
        <v>76.3</v>
      </c>
      <c r="X45" s="16">
        <f t="shared" si="2"/>
        <v>76</v>
      </c>
    </row>
    <row r="46" spans="1:24" ht="15.75" customHeight="1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4" ht="15.75" customHeight="1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4" ht="15.75" customHeight="1" x14ac:dyDescent="0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3:23" ht="15.75" customHeight="1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3:23" ht="15.75" customHeight="1" x14ac:dyDescent="0.25"/>
    <row r="51" spans="3:23" ht="15.75" customHeight="1" x14ac:dyDescent="0.25"/>
    <row r="52" spans="3:23" ht="15.75" customHeight="1" x14ac:dyDescent="0.25"/>
    <row r="53" spans="3:23" ht="15.75" customHeight="1" x14ac:dyDescent="0.25"/>
    <row r="54" spans="3:23" ht="15.75" customHeight="1" x14ac:dyDescent="0.25"/>
    <row r="55" spans="3:23" ht="15.75" customHeight="1" x14ac:dyDescent="0.25"/>
    <row r="56" spans="3:23" ht="15.75" customHeight="1" x14ac:dyDescent="0.25"/>
    <row r="57" spans="3:23" ht="15.75" customHeight="1" x14ac:dyDescent="0.25"/>
    <row r="58" spans="3:23" ht="15.75" customHeight="1" x14ac:dyDescent="0.25"/>
    <row r="59" spans="3:23" ht="15.75" customHeight="1" x14ac:dyDescent="0.25"/>
    <row r="60" spans="3:23" ht="15.75" customHeight="1" x14ac:dyDescent="0.25"/>
    <row r="61" spans="3:23" ht="15.75" customHeight="1" x14ac:dyDescent="0.25"/>
    <row r="62" spans="3:23" ht="15.75" customHeight="1" x14ac:dyDescent="0.25"/>
    <row r="63" spans="3:23" ht="15.75" customHeight="1" x14ac:dyDescent="0.25"/>
    <row r="64" spans="3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honeticPr fontId="1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1091_C230600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User</cp:lastModifiedBy>
  <dcterms:created xsi:type="dcterms:W3CDTF">2020-09-10T10:47:13Z</dcterms:created>
  <dcterms:modified xsi:type="dcterms:W3CDTF">2021-01-15T12:57:35Z</dcterms:modified>
</cp:coreProperties>
</file>