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a\Desktop\普物助教\"/>
    </mc:Choice>
  </mc:AlternateContent>
  <bookViews>
    <workbookView xWindow="0" yWindow="0" windowWidth="23040" windowHeight="9132"/>
  </bookViews>
  <sheets>
    <sheet name="工作表1" sheetId="1" r:id="rId1"/>
  </sheets>
  <calcPr calcId="162913"/>
  <extLst>
    <ext uri="GoogleSheetsCustomDataVersion1">
      <go:sheetsCustomData xmlns:go="http://customooxmlschemas.google.com/" r:id="rId5" roundtripDataSignature="AMtx7mjf+LbJZyk910suChP1AXxEP+gP1Q=="/>
    </ext>
  </extLst>
</workbook>
</file>

<file path=xl/calcChain.xml><?xml version="1.0" encoding="utf-8"?>
<calcChain xmlns="http://schemas.openxmlformats.org/spreadsheetml/2006/main">
  <c r="S40" i="1" l="1"/>
  <c r="S6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2" i="1"/>
  <c r="W60" i="1" l="1"/>
  <c r="AA60" i="1" s="1"/>
  <c r="W3" i="1"/>
  <c r="W4" i="1"/>
  <c r="AA4" i="1" s="1"/>
  <c r="W5" i="1"/>
  <c r="AA5" i="1" s="1"/>
  <c r="W6" i="1"/>
  <c r="W7" i="1"/>
  <c r="W8" i="1"/>
  <c r="AA8" i="1" s="1"/>
  <c r="W9" i="1"/>
  <c r="AA9" i="1" s="1"/>
  <c r="W10" i="1"/>
  <c r="W11" i="1"/>
  <c r="W12" i="1"/>
  <c r="AA12" i="1" s="1"/>
  <c r="W13" i="1"/>
  <c r="AA13" i="1" s="1"/>
  <c r="W14" i="1"/>
  <c r="W15" i="1"/>
  <c r="W16" i="1"/>
  <c r="AA16" i="1" s="1"/>
  <c r="W17" i="1"/>
  <c r="AA17" i="1" s="1"/>
  <c r="W18" i="1"/>
  <c r="AA18" i="1" s="1"/>
  <c r="W19" i="1"/>
  <c r="W20" i="1"/>
  <c r="W21" i="1"/>
  <c r="AA21" i="1" s="1"/>
  <c r="W22" i="1"/>
  <c r="W23" i="1"/>
  <c r="AA23" i="1" s="1"/>
  <c r="W24" i="1"/>
  <c r="AA24" i="1" s="1"/>
  <c r="W25" i="1"/>
  <c r="AA25" i="1" s="1"/>
  <c r="W26" i="1"/>
  <c r="W27" i="1"/>
  <c r="AA27" i="1" s="1"/>
  <c r="W28" i="1"/>
  <c r="AA28" i="1" s="1"/>
  <c r="W29" i="1"/>
  <c r="AA29" i="1" s="1"/>
  <c r="W30" i="1"/>
  <c r="AA30" i="1" s="1"/>
  <c r="W31" i="1"/>
  <c r="W32" i="1"/>
  <c r="AA32" i="1" s="1"/>
  <c r="W33" i="1"/>
  <c r="AA33" i="1" s="1"/>
  <c r="W34" i="1"/>
  <c r="W35" i="1"/>
  <c r="AA35" i="1" s="1"/>
  <c r="W36" i="1"/>
  <c r="AA36" i="1" s="1"/>
  <c r="W37" i="1"/>
  <c r="AA37" i="1" s="1"/>
  <c r="W38" i="1"/>
  <c r="W39" i="1"/>
  <c r="W40" i="1"/>
  <c r="AA40" i="1" s="1"/>
  <c r="W41" i="1"/>
  <c r="AA41" i="1" s="1"/>
  <c r="W42" i="1"/>
  <c r="W43" i="1"/>
  <c r="W44" i="1"/>
  <c r="AA44" i="1" s="1"/>
  <c r="W45" i="1"/>
  <c r="AA45" i="1" s="1"/>
  <c r="W46" i="1"/>
  <c r="W47" i="1"/>
  <c r="AA47" i="1" s="1"/>
  <c r="W48" i="1"/>
  <c r="AA48" i="1" s="1"/>
  <c r="W49" i="1"/>
  <c r="AA49" i="1" s="1"/>
  <c r="W50" i="1"/>
  <c r="AA50" i="1" s="1"/>
  <c r="W51" i="1"/>
  <c r="AA51" i="1" s="1"/>
  <c r="W52" i="1"/>
  <c r="AA52" i="1" s="1"/>
  <c r="W53" i="1"/>
  <c r="AA53" i="1" s="1"/>
  <c r="W54" i="1"/>
  <c r="W55" i="1"/>
  <c r="W56" i="1"/>
  <c r="AA56" i="1" s="1"/>
  <c r="W57" i="1"/>
  <c r="AA57" i="1" s="1"/>
  <c r="W58" i="1"/>
  <c r="W59" i="1"/>
  <c r="AA59" i="1" s="1"/>
  <c r="W2" i="1"/>
  <c r="AA2" i="1" s="1"/>
  <c r="AA3" i="1"/>
  <c r="AA6" i="1"/>
  <c r="AA7" i="1"/>
  <c r="AA10" i="1"/>
  <c r="AA11" i="1"/>
  <c r="AA14" i="1"/>
  <c r="AA15" i="1"/>
  <c r="AA19" i="1"/>
  <c r="AA20" i="1"/>
  <c r="AA22" i="1"/>
  <c r="AA26" i="1"/>
  <c r="AA31" i="1"/>
  <c r="AA34" i="1"/>
  <c r="AA38" i="1"/>
  <c r="AA39" i="1"/>
  <c r="AA42" i="1"/>
  <c r="AA43" i="1"/>
  <c r="AA46" i="1"/>
  <c r="AA54" i="1"/>
  <c r="AA55" i="1"/>
  <c r="AA58" i="1"/>
</calcChain>
</file>

<file path=xl/sharedStrings.xml><?xml version="1.0" encoding="utf-8"?>
<sst xmlns="http://schemas.openxmlformats.org/spreadsheetml/2006/main" count="145" uniqueCount="145">
  <si>
    <t>學號(Student ID)</t>
  </si>
  <si>
    <t>姓名(Name)</t>
  </si>
  <si>
    <t>小考(1)</t>
  </si>
  <si>
    <t>小考(2)</t>
  </si>
  <si>
    <t>小考(3)</t>
  </si>
  <si>
    <t>小考(4)</t>
  </si>
  <si>
    <t>小考(5)</t>
  </si>
  <si>
    <t>小考(6)</t>
  </si>
  <si>
    <t>小考(7)</t>
  </si>
  <si>
    <t>小考(8)</t>
  </si>
  <si>
    <t>小考(9)</t>
  </si>
  <si>
    <t>小考(10)</t>
  </si>
  <si>
    <t>小考總和</t>
  </si>
  <si>
    <t>作業(1)</t>
  </si>
  <si>
    <t>作業(2)</t>
  </si>
  <si>
    <t>作業(3)</t>
  </si>
  <si>
    <t>作業總和</t>
  </si>
  <si>
    <t>期中考(1)</t>
  </si>
  <si>
    <t>期中考(2)</t>
  </si>
  <si>
    <t>期末考</t>
  </si>
  <si>
    <t>總成績</t>
  </si>
  <si>
    <t>C14066303</t>
  </si>
  <si>
    <t>王麒瑞</t>
  </si>
  <si>
    <t>C14071023</t>
  </si>
  <si>
    <t>陳靖燁</t>
  </si>
  <si>
    <t>C14076081</t>
  </si>
  <si>
    <t>張家翔</t>
  </si>
  <si>
    <t>C14076099</t>
  </si>
  <si>
    <t>郭宸碩</t>
  </si>
  <si>
    <t>C14076120</t>
  </si>
  <si>
    <t>魏靖諺</t>
  </si>
  <si>
    <t>C14076235</t>
  </si>
  <si>
    <t>陳御倫</t>
  </si>
  <si>
    <t>C14081086</t>
  </si>
  <si>
    <t>李煊婕</t>
  </si>
  <si>
    <t>C14091015</t>
  </si>
  <si>
    <t>劉威廷</t>
  </si>
  <si>
    <t>C14091023</t>
  </si>
  <si>
    <t>許哲瑋</t>
  </si>
  <si>
    <t>C14091031</t>
  </si>
  <si>
    <t>劉宥君</t>
  </si>
  <si>
    <t>C14091057</t>
  </si>
  <si>
    <t>林湘齡</t>
  </si>
  <si>
    <t>C14091065</t>
  </si>
  <si>
    <t>詹子毅</t>
  </si>
  <si>
    <t>C14091099</t>
  </si>
  <si>
    <t>廖蕎安</t>
  </si>
  <si>
    <t>C14091104</t>
  </si>
  <si>
    <t>李柏諺</t>
  </si>
  <si>
    <t>C14091112</t>
  </si>
  <si>
    <t>黃柏誠</t>
  </si>
  <si>
    <t>C14091120</t>
  </si>
  <si>
    <t>吳書愷</t>
  </si>
  <si>
    <t>C14091154</t>
  </si>
  <si>
    <t>李　杰</t>
  </si>
  <si>
    <t>C14094013</t>
  </si>
  <si>
    <t>蔣承燁</t>
  </si>
  <si>
    <t>C14094021</t>
  </si>
  <si>
    <t>黃俊瑋</t>
  </si>
  <si>
    <t>C14094039</t>
  </si>
  <si>
    <t>唐楙恒</t>
  </si>
  <si>
    <t>C14094047</t>
  </si>
  <si>
    <t>蘇宥菱</t>
  </si>
  <si>
    <t>C14094055</t>
  </si>
  <si>
    <t>蘇天威</t>
  </si>
  <si>
    <t>C14094063</t>
  </si>
  <si>
    <t>唐睿宸</t>
  </si>
  <si>
    <t>C14094089</t>
  </si>
  <si>
    <t>陳建宇</t>
  </si>
  <si>
    <t>C14095019</t>
  </si>
  <si>
    <t>蔡綺函</t>
  </si>
  <si>
    <t>C14095069</t>
  </si>
  <si>
    <t>黃民斌</t>
  </si>
  <si>
    <t>C14096015</t>
  </si>
  <si>
    <t>羅　昕</t>
  </si>
  <si>
    <t>C14096023</t>
  </si>
  <si>
    <t>董廷倫</t>
  </si>
  <si>
    <t>C14096031</t>
  </si>
  <si>
    <t>胡紹謙</t>
  </si>
  <si>
    <t>C14096049</t>
  </si>
  <si>
    <t>林青澤</t>
  </si>
  <si>
    <t>C14096057</t>
  </si>
  <si>
    <t>林子全</t>
  </si>
  <si>
    <t>C14096065</t>
  </si>
  <si>
    <t>于　磊</t>
  </si>
  <si>
    <t>C14096081</t>
  </si>
  <si>
    <t>林妙綾</t>
  </si>
  <si>
    <t>C14096099</t>
  </si>
  <si>
    <t>傅尚堯</t>
  </si>
  <si>
    <t>C14096104</t>
  </si>
  <si>
    <t>徐瑋崙</t>
  </si>
  <si>
    <t>C14096112</t>
  </si>
  <si>
    <t>黃瑞意</t>
  </si>
  <si>
    <t>C14096120</t>
  </si>
  <si>
    <t>賴威達</t>
  </si>
  <si>
    <t>C14096138</t>
  </si>
  <si>
    <t>卓祐祥</t>
  </si>
  <si>
    <t>C14096146</t>
  </si>
  <si>
    <t>羅峻熒</t>
  </si>
  <si>
    <t>C14096154</t>
  </si>
  <si>
    <t>李懿宸</t>
  </si>
  <si>
    <t>C14096162</t>
  </si>
  <si>
    <t>黃彥勛</t>
  </si>
  <si>
    <t>C14096170</t>
  </si>
  <si>
    <t>黃欣卉</t>
  </si>
  <si>
    <t>C14096188</t>
  </si>
  <si>
    <t>蔡羽翔</t>
  </si>
  <si>
    <t>C14096196</t>
  </si>
  <si>
    <t>李宗憲</t>
  </si>
  <si>
    <t>C14096201</t>
  </si>
  <si>
    <t>蔡采陵</t>
  </si>
  <si>
    <t>C14096219</t>
  </si>
  <si>
    <t>梁佑誠</t>
  </si>
  <si>
    <t>C14096235</t>
  </si>
  <si>
    <t>侯品丞</t>
  </si>
  <si>
    <t>C14096243</t>
  </si>
  <si>
    <t>郭文泰</t>
  </si>
  <si>
    <t>C14096251</t>
  </si>
  <si>
    <t>謝文瀚</t>
  </si>
  <si>
    <t>C14096269</t>
  </si>
  <si>
    <t>江明鈞</t>
  </si>
  <si>
    <t>C14096277</t>
  </si>
  <si>
    <t>蔡承翰</t>
  </si>
  <si>
    <t>C14096285</t>
  </si>
  <si>
    <t>馮冠豪</t>
  </si>
  <si>
    <t>C14096293</t>
  </si>
  <si>
    <t>王俊傑</t>
  </si>
  <si>
    <t>C14096308</t>
  </si>
  <si>
    <t>黃玉萱</t>
  </si>
  <si>
    <t>C14096316</t>
  </si>
  <si>
    <t>蔡維蔆</t>
  </si>
  <si>
    <t>E84066032</t>
  </si>
  <si>
    <t>施宣燁</t>
  </si>
  <si>
    <t>C14076227</t>
  </si>
  <si>
    <t>黃偉誠</t>
  </si>
  <si>
    <t>C14086191</t>
  </si>
  <si>
    <t>黃振洲</t>
  </si>
  <si>
    <t>C14086303</t>
  </si>
  <si>
    <t>蔡文傑</t>
  </si>
  <si>
    <t>4/15點名</t>
    <phoneticPr fontId="2" type="noConversion"/>
  </si>
  <si>
    <t>5/20點名</t>
    <phoneticPr fontId="2" type="noConversion"/>
  </si>
  <si>
    <t>小考(11)</t>
    <phoneticPr fontId="2" type="noConversion"/>
  </si>
  <si>
    <t>小考(12)</t>
    <phoneticPr fontId="2" type="noConversion"/>
  </si>
  <si>
    <t>小考(13)</t>
    <phoneticPr fontId="2" type="noConversion"/>
  </si>
  <si>
    <t>小考(14)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</si>
</sst>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5" x14ac:knownFonts="1">
    <font>
      <sz val="11"/>
      <color theme="1"/>
      <name val="Arial"/>
    </font>
    <font>
      <sz val="11"/>
      <color theme="1"/>
      <name val="Calibri"/>
      <family val="2"/>
    </font>
    <font>
      <sz val="9"/>
      <name val="細明體"/>
      <family val="3"/>
      <charset val="136"/>
    </font>
    <font>
      <sz val="11"/>
      <color theme="1"/>
      <name val="新細明體"/>
      <family val="1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176" fontId="1" fillId="0" borderId="0" xfId="0" applyNumberFormat="1" applyFo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/>
    <xf numFmtId="176" fontId="3" fillId="0" borderId="0" xfId="0" applyNumberFormat="1" applyFont="1"/>
    <xf numFmtId="176" fontId="3" fillId="0" borderId="0" xfId="0" applyNumberFormat="1" applyFont="1" applyAlignment="1"/>
    <xf numFmtId="176" fontId="0" fillId="0" borderId="0" xfId="0" applyNumberFormat="1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pane xSplit="2" ySplit="1" topLeftCell="U38" activePane="bottomRight" state="frozen"/>
      <selection pane="topRight" activeCell="C1" sqref="C1"/>
      <selection pane="bottomLeft" activeCell="A2" sqref="A2"/>
      <selection pane="bottomRight" activeCell="U61" sqref="U61"/>
    </sheetView>
  </sheetViews>
  <sheetFormatPr defaultColWidth="12.59765625" defaultRowHeight="15" customHeight="1" x14ac:dyDescent="0.25"/>
  <cols>
    <col min="1" max="1" width="15.19921875" customWidth="1"/>
    <col min="2" max="2" width="11.19921875" customWidth="1"/>
    <col min="3" max="18" width="7.59765625" customWidth="1"/>
    <col min="19" max="19" width="9.09765625" style="7" customWidth="1"/>
    <col min="20" max="22" width="7.59765625" customWidth="1"/>
    <col min="23" max="23" width="8.69921875" customWidth="1"/>
    <col min="24" max="26" width="9.09765625" customWidth="1"/>
    <col min="27" max="27" width="9.09765625" style="7" customWidth="1"/>
  </cols>
  <sheetData>
    <row r="1" spans="1:2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139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140</v>
      </c>
      <c r="O1" s="4" t="s">
        <v>141</v>
      </c>
      <c r="P1" s="4" t="s">
        <v>142</v>
      </c>
      <c r="Q1" s="4" t="s">
        <v>143</v>
      </c>
      <c r="R1" s="4" t="s">
        <v>144</v>
      </c>
      <c r="S1" s="5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5" t="s">
        <v>20</v>
      </c>
    </row>
    <row r="2" spans="1:27" x14ac:dyDescent="0.3">
      <c r="A2" s="2" t="s">
        <v>21</v>
      </c>
      <c r="B2" s="2" t="s">
        <v>22</v>
      </c>
      <c r="C2" s="2">
        <v>2</v>
      </c>
      <c r="D2" s="2">
        <v>1.8</v>
      </c>
      <c r="E2" s="2">
        <v>1.9</v>
      </c>
      <c r="F2" s="2">
        <v>1.9</v>
      </c>
      <c r="G2" s="2">
        <v>1.6</v>
      </c>
      <c r="H2" s="2">
        <v>0</v>
      </c>
      <c r="I2" s="4">
        <v>-0.4</v>
      </c>
      <c r="J2" s="4">
        <v>1.8</v>
      </c>
      <c r="K2" s="4">
        <v>2</v>
      </c>
      <c r="L2" s="4">
        <v>2</v>
      </c>
      <c r="M2" s="4">
        <v>2</v>
      </c>
      <c r="N2" s="4">
        <v>0</v>
      </c>
      <c r="O2" s="4">
        <v>1.5</v>
      </c>
      <c r="P2" s="4">
        <v>2</v>
      </c>
      <c r="Q2" s="4">
        <v>2</v>
      </c>
      <c r="R2" s="2">
        <v>2</v>
      </c>
      <c r="S2" s="6">
        <f>(SUM(C2:R2)-N2)*(15/14)+N2</f>
        <v>25.821428571428573</v>
      </c>
      <c r="T2" s="4">
        <v>0</v>
      </c>
      <c r="U2" s="4">
        <v>3</v>
      </c>
      <c r="V2" s="2"/>
      <c r="W2" s="4">
        <f>SUM(T2:V2)</f>
        <v>3</v>
      </c>
      <c r="X2" s="4">
        <v>38</v>
      </c>
      <c r="Y2" s="4">
        <v>80</v>
      </c>
      <c r="Z2" s="5"/>
      <c r="AA2" s="6">
        <f>S2+W2+(X2+Y2)*0.2+Z2*0.3</f>
        <v>52.421428571428578</v>
      </c>
    </row>
    <row r="3" spans="1:27" x14ac:dyDescent="0.3">
      <c r="A3" s="2" t="s">
        <v>23</v>
      </c>
      <c r="B3" s="2" t="s">
        <v>24</v>
      </c>
      <c r="C3" s="2">
        <v>2</v>
      </c>
      <c r="D3" s="2">
        <v>1.9</v>
      </c>
      <c r="E3" s="2">
        <v>1.9</v>
      </c>
      <c r="F3" s="2">
        <v>1.9</v>
      </c>
      <c r="G3" s="2">
        <v>2</v>
      </c>
      <c r="H3" s="2">
        <v>1.9</v>
      </c>
      <c r="I3" s="4">
        <v>0</v>
      </c>
      <c r="J3" s="4">
        <v>1.8</v>
      </c>
      <c r="K3" s="4">
        <v>1.5</v>
      </c>
      <c r="L3" s="4">
        <v>2</v>
      </c>
      <c r="M3" s="4">
        <v>2</v>
      </c>
      <c r="N3" s="4">
        <v>1</v>
      </c>
      <c r="O3" s="4">
        <v>2</v>
      </c>
      <c r="P3" s="4">
        <v>1.9</v>
      </c>
      <c r="Q3" s="4">
        <v>1.9</v>
      </c>
      <c r="R3" s="2">
        <v>1.9</v>
      </c>
      <c r="S3" s="6">
        <f t="shared" ref="S3:S59" si="0">(SUM(C3:R3)-N3)*(15/14)+N3</f>
        <v>29.499999999999993</v>
      </c>
      <c r="T3" s="4">
        <v>4</v>
      </c>
      <c r="U3" s="4">
        <v>3</v>
      </c>
      <c r="V3" s="2"/>
      <c r="W3" s="4">
        <f t="shared" ref="W3:W59" si="1">SUM(T3:V3)</f>
        <v>7</v>
      </c>
      <c r="X3" s="4">
        <v>50</v>
      </c>
      <c r="Y3" s="4">
        <v>83.5</v>
      </c>
      <c r="Z3" s="5"/>
      <c r="AA3" s="6">
        <f t="shared" ref="AA3:AA59" si="2">S3+W3+(X3+Y3)*0.2+Z3*0.3</f>
        <v>63.199999999999996</v>
      </c>
    </row>
    <row r="4" spans="1:27" x14ac:dyDescent="0.3">
      <c r="A4" s="2" t="s">
        <v>25</v>
      </c>
      <c r="B4" s="2" t="s">
        <v>26</v>
      </c>
      <c r="C4" s="2">
        <v>1.5</v>
      </c>
      <c r="D4" s="2">
        <v>1</v>
      </c>
      <c r="E4" s="2">
        <v>1.6</v>
      </c>
      <c r="F4" s="2">
        <v>1.7</v>
      </c>
      <c r="G4" s="2">
        <v>1.8</v>
      </c>
      <c r="H4" s="2">
        <v>1.4</v>
      </c>
      <c r="I4" s="4">
        <v>0</v>
      </c>
      <c r="J4" s="4">
        <v>1.5</v>
      </c>
      <c r="K4" s="4">
        <v>1</v>
      </c>
      <c r="L4" s="4">
        <v>2</v>
      </c>
      <c r="M4" s="4">
        <v>1.8</v>
      </c>
      <c r="N4" s="4">
        <v>1</v>
      </c>
      <c r="O4" s="4">
        <v>0</v>
      </c>
      <c r="P4" s="4">
        <v>2</v>
      </c>
      <c r="Q4" s="4">
        <v>1.7</v>
      </c>
      <c r="R4" s="2">
        <v>1.9</v>
      </c>
      <c r="S4" s="6">
        <f t="shared" si="0"/>
        <v>23.392857142857142</v>
      </c>
      <c r="T4" s="4">
        <v>0</v>
      </c>
      <c r="U4" s="4">
        <v>0</v>
      </c>
      <c r="V4" s="2"/>
      <c r="W4" s="4">
        <f t="shared" si="1"/>
        <v>0</v>
      </c>
      <c r="X4" s="4">
        <v>61</v>
      </c>
      <c r="Y4" s="4">
        <v>71.5</v>
      </c>
      <c r="Z4" s="5"/>
      <c r="AA4" s="6">
        <f t="shared" si="2"/>
        <v>49.892857142857139</v>
      </c>
    </row>
    <row r="5" spans="1:27" x14ac:dyDescent="0.3">
      <c r="A5" s="2" t="s">
        <v>27</v>
      </c>
      <c r="B5" s="2" t="s">
        <v>28</v>
      </c>
      <c r="C5" s="2">
        <v>2</v>
      </c>
      <c r="D5" s="2">
        <v>0</v>
      </c>
      <c r="E5" s="2">
        <v>1.9</v>
      </c>
      <c r="F5" s="2">
        <v>1.9</v>
      </c>
      <c r="G5" s="2">
        <v>1.6</v>
      </c>
      <c r="H5" s="2">
        <v>1.9</v>
      </c>
      <c r="I5" s="4">
        <v>-0.4</v>
      </c>
      <c r="J5" s="4">
        <v>1.8</v>
      </c>
      <c r="K5" s="4">
        <v>1.6</v>
      </c>
      <c r="L5" s="4">
        <v>2</v>
      </c>
      <c r="M5" s="4">
        <v>2</v>
      </c>
      <c r="N5" s="4">
        <v>1</v>
      </c>
      <c r="O5" s="4">
        <v>2</v>
      </c>
      <c r="P5" s="4">
        <v>1.9</v>
      </c>
      <c r="Q5" s="4">
        <v>1.9</v>
      </c>
      <c r="R5" s="2">
        <v>1.9</v>
      </c>
      <c r="S5" s="6">
        <f t="shared" si="0"/>
        <v>26.714285714285708</v>
      </c>
      <c r="T5" s="4">
        <v>3</v>
      </c>
      <c r="U5" s="4">
        <v>2.6</v>
      </c>
      <c r="V5" s="2"/>
      <c r="W5" s="4">
        <f t="shared" si="1"/>
        <v>5.6</v>
      </c>
      <c r="X5" s="4">
        <v>41</v>
      </c>
      <c r="Y5" s="4">
        <v>58.5</v>
      </c>
      <c r="Z5" s="5"/>
      <c r="AA5" s="6">
        <f t="shared" si="2"/>
        <v>52.214285714285708</v>
      </c>
    </row>
    <row r="6" spans="1:27" x14ac:dyDescent="0.3">
      <c r="A6" s="2" t="s">
        <v>29</v>
      </c>
      <c r="B6" s="2" t="s">
        <v>30</v>
      </c>
      <c r="C6" s="2">
        <v>2</v>
      </c>
      <c r="D6" s="2">
        <v>1.3</v>
      </c>
      <c r="E6" s="2">
        <v>2</v>
      </c>
      <c r="F6" s="2">
        <v>1.9</v>
      </c>
      <c r="G6" s="2">
        <v>1.6</v>
      </c>
      <c r="H6" s="2">
        <v>2</v>
      </c>
      <c r="I6" s="4">
        <v>-0.4</v>
      </c>
      <c r="J6" s="4">
        <v>1.8</v>
      </c>
      <c r="K6" s="4">
        <v>1.5</v>
      </c>
      <c r="L6" s="4">
        <v>2</v>
      </c>
      <c r="M6" s="4">
        <v>2</v>
      </c>
      <c r="N6" s="4">
        <v>1</v>
      </c>
      <c r="O6" s="4">
        <v>2</v>
      </c>
      <c r="P6" s="4">
        <v>2</v>
      </c>
      <c r="Q6" s="4">
        <v>0</v>
      </c>
      <c r="R6" s="2">
        <v>1.9</v>
      </c>
      <c r="S6" s="6">
        <f t="shared" si="0"/>
        <v>26.285714285714281</v>
      </c>
      <c r="T6" s="4">
        <v>4</v>
      </c>
      <c r="U6" s="4">
        <v>2.6</v>
      </c>
      <c r="V6" s="2"/>
      <c r="W6" s="4">
        <f t="shared" si="1"/>
        <v>6.6</v>
      </c>
      <c r="X6" s="4">
        <v>60</v>
      </c>
      <c r="Y6" s="4">
        <v>45</v>
      </c>
      <c r="Z6" s="5"/>
      <c r="AA6" s="6">
        <f t="shared" si="2"/>
        <v>53.885714285714279</v>
      </c>
    </row>
    <row r="7" spans="1:27" x14ac:dyDescent="0.3">
      <c r="A7" s="2" t="s">
        <v>31</v>
      </c>
      <c r="B7" s="2" t="s">
        <v>32</v>
      </c>
      <c r="C7" s="2">
        <v>2</v>
      </c>
      <c r="D7" s="2">
        <v>1.9</v>
      </c>
      <c r="E7" s="2">
        <v>1.8</v>
      </c>
      <c r="F7" s="2">
        <v>1.7</v>
      </c>
      <c r="G7" s="2">
        <v>2</v>
      </c>
      <c r="H7" s="2">
        <v>1.4</v>
      </c>
      <c r="I7" s="4">
        <v>0</v>
      </c>
      <c r="J7" s="4">
        <v>1.5</v>
      </c>
      <c r="K7" s="4">
        <v>1</v>
      </c>
      <c r="L7" s="4">
        <v>2</v>
      </c>
      <c r="M7" s="4">
        <v>1.8</v>
      </c>
      <c r="N7" s="4">
        <v>1</v>
      </c>
      <c r="O7" s="4">
        <v>1.5</v>
      </c>
      <c r="P7" s="4">
        <v>0</v>
      </c>
      <c r="Q7" s="4">
        <v>1.7</v>
      </c>
      <c r="R7" s="2">
        <v>1.9</v>
      </c>
      <c r="S7" s="6">
        <f t="shared" si="0"/>
        <v>24.785714285714285</v>
      </c>
      <c r="T7" s="4">
        <v>0</v>
      </c>
      <c r="U7" s="4">
        <v>0</v>
      </c>
      <c r="V7" s="2"/>
      <c r="W7" s="4">
        <f t="shared" si="1"/>
        <v>0</v>
      </c>
      <c r="X7" s="4">
        <v>50</v>
      </c>
      <c r="Y7" s="4">
        <v>51</v>
      </c>
      <c r="Z7" s="5"/>
      <c r="AA7" s="6">
        <f t="shared" si="2"/>
        <v>44.985714285714288</v>
      </c>
    </row>
    <row r="8" spans="1:27" x14ac:dyDescent="0.3">
      <c r="A8" s="2" t="s">
        <v>33</v>
      </c>
      <c r="B8" s="2" t="s">
        <v>34</v>
      </c>
      <c r="C8" s="2">
        <v>2</v>
      </c>
      <c r="D8" s="2">
        <v>1.7</v>
      </c>
      <c r="E8" s="2">
        <v>2</v>
      </c>
      <c r="F8" s="2">
        <v>1.7</v>
      </c>
      <c r="G8" s="2">
        <v>1.6</v>
      </c>
      <c r="H8" s="2">
        <v>1.5</v>
      </c>
      <c r="I8" s="4">
        <v>-0.4</v>
      </c>
      <c r="J8" s="4">
        <v>2</v>
      </c>
      <c r="K8" s="4">
        <v>0.6</v>
      </c>
      <c r="L8" s="4">
        <v>2</v>
      </c>
      <c r="M8" s="4">
        <v>1.9</v>
      </c>
      <c r="N8" s="4">
        <v>1</v>
      </c>
      <c r="O8" s="4">
        <v>1.9</v>
      </c>
      <c r="P8" s="4">
        <v>1.9</v>
      </c>
      <c r="Q8" s="4">
        <v>2</v>
      </c>
      <c r="R8" s="2">
        <v>2</v>
      </c>
      <c r="S8" s="6">
        <f t="shared" si="0"/>
        <v>27.142857142857135</v>
      </c>
      <c r="T8" s="4">
        <v>4</v>
      </c>
      <c r="U8" s="4">
        <v>1.5</v>
      </c>
      <c r="V8" s="2"/>
      <c r="W8" s="4">
        <f t="shared" si="1"/>
        <v>5.5</v>
      </c>
      <c r="X8" s="4">
        <v>93</v>
      </c>
      <c r="Y8" s="4">
        <v>68</v>
      </c>
      <c r="Z8" s="5"/>
      <c r="AA8" s="6">
        <f t="shared" si="2"/>
        <v>64.842857142857142</v>
      </c>
    </row>
    <row r="9" spans="1:27" x14ac:dyDescent="0.3">
      <c r="A9" s="2" t="s">
        <v>35</v>
      </c>
      <c r="B9" s="2" t="s">
        <v>36</v>
      </c>
      <c r="C9" s="2">
        <v>2</v>
      </c>
      <c r="D9" s="2">
        <v>1.9</v>
      </c>
      <c r="E9" s="2">
        <v>1.9</v>
      </c>
      <c r="F9" s="2">
        <v>2</v>
      </c>
      <c r="G9" s="2">
        <v>1.5</v>
      </c>
      <c r="H9" s="2">
        <v>1.3</v>
      </c>
      <c r="I9" s="4">
        <v>-0.4</v>
      </c>
      <c r="J9" s="4">
        <v>0</v>
      </c>
      <c r="K9" s="4">
        <v>1.6</v>
      </c>
      <c r="L9" s="4">
        <v>2</v>
      </c>
      <c r="M9" s="4">
        <v>2</v>
      </c>
      <c r="N9" s="4">
        <v>0</v>
      </c>
      <c r="O9" s="4">
        <v>2</v>
      </c>
      <c r="P9" s="4">
        <v>1.9</v>
      </c>
      <c r="Q9" s="4">
        <v>1.9</v>
      </c>
      <c r="R9" s="2">
        <v>1.9</v>
      </c>
      <c r="S9" s="6">
        <f t="shared" si="0"/>
        <v>25.178571428571423</v>
      </c>
      <c r="T9" s="4">
        <v>3.6</v>
      </c>
      <c r="U9" s="4">
        <v>3</v>
      </c>
      <c r="V9" s="2"/>
      <c r="W9" s="4">
        <f t="shared" si="1"/>
        <v>6.6</v>
      </c>
      <c r="X9" s="4">
        <v>55</v>
      </c>
      <c r="Y9" s="4">
        <v>74</v>
      </c>
      <c r="Z9" s="5"/>
      <c r="AA9" s="6">
        <f t="shared" si="2"/>
        <v>57.578571428571422</v>
      </c>
    </row>
    <row r="10" spans="1:27" x14ac:dyDescent="0.3">
      <c r="A10" s="2" t="s">
        <v>37</v>
      </c>
      <c r="B10" s="2" t="s">
        <v>38</v>
      </c>
      <c r="C10" s="2">
        <v>2</v>
      </c>
      <c r="D10" s="2">
        <v>1.9</v>
      </c>
      <c r="E10" s="2">
        <v>2</v>
      </c>
      <c r="F10" s="2">
        <v>1.9</v>
      </c>
      <c r="G10" s="2">
        <v>0</v>
      </c>
      <c r="H10" s="2">
        <v>0</v>
      </c>
      <c r="I10" s="4">
        <v>-0.4</v>
      </c>
      <c r="J10" s="4">
        <v>1.7</v>
      </c>
      <c r="K10" s="4">
        <v>1.6</v>
      </c>
      <c r="L10" s="4">
        <v>2</v>
      </c>
      <c r="M10" s="4">
        <v>2</v>
      </c>
      <c r="N10" s="4">
        <v>0</v>
      </c>
      <c r="O10" s="4">
        <v>0</v>
      </c>
      <c r="P10" s="4">
        <v>0</v>
      </c>
      <c r="Q10" s="4">
        <v>1.9</v>
      </c>
      <c r="R10" s="2">
        <v>1.9</v>
      </c>
      <c r="S10" s="6">
        <f t="shared" si="0"/>
        <v>19.821428571428566</v>
      </c>
      <c r="T10" s="4">
        <v>3.8</v>
      </c>
      <c r="U10" s="4">
        <v>0</v>
      </c>
      <c r="V10" s="2"/>
      <c r="W10" s="4">
        <f t="shared" si="1"/>
        <v>3.8</v>
      </c>
      <c r="X10" s="4">
        <v>54</v>
      </c>
      <c r="Y10" s="4">
        <v>82</v>
      </c>
      <c r="Z10" s="5"/>
      <c r="AA10" s="6">
        <f t="shared" si="2"/>
        <v>50.821428571428569</v>
      </c>
    </row>
    <row r="11" spans="1:27" x14ac:dyDescent="0.3">
      <c r="A11" s="2" t="s">
        <v>39</v>
      </c>
      <c r="B11" s="2" t="s">
        <v>40</v>
      </c>
      <c r="C11" s="2">
        <v>2</v>
      </c>
      <c r="D11" s="2">
        <v>2</v>
      </c>
      <c r="E11" s="2">
        <v>2</v>
      </c>
      <c r="F11" s="2">
        <v>2</v>
      </c>
      <c r="G11" s="2">
        <v>1.6</v>
      </c>
      <c r="H11" s="2">
        <v>1.9</v>
      </c>
      <c r="I11" s="4">
        <v>-0.4</v>
      </c>
      <c r="J11" s="4">
        <v>1.8</v>
      </c>
      <c r="K11" s="4">
        <v>1.6</v>
      </c>
      <c r="L11" s="4">
        <v>2</v>
      </c>
      <c r="M11" s="4">
        <v>2</v>
      </c>
      <c r="N11" s="4">
        <v>0</v>
      </c>
      <c r="O11" s="4">
        <v>2</v>
      </c>
      <c r="P11" s="4">
        <v>1.9</v>
      </c>
      <c r="Q11" s="4">
        <v>1.9</v>
      </c>
      <c r="R11" s="2">
        <v>2</v>
      </c>
      <c r="S11" s="6">
        <f t="shared" si="0"/>
        <v>28.178571428571423</v>
      </c>
      <c r="T11" s="4">
        <v>4</v>
      </c>
      <c r="U11" s="4">
        <v>3</v>
      </c>
      <c r="V11" s="2"/>
      <c r="W11" s="4">
        <f t="shared" si="1"/>
        <v>7</v>
      </c>
      <c r="X11" s="4">
        <v>73</v>
      </c>
      <c r="Y11" s="4">
        <v>70.5</v>
      </c>
      <c r="Z11" s="5"/>
      <c r="AA11" s="6">
        <f t="shared" si="2"/>
        <v>63.878571428571426</v>
      </c>
    </row>
    <row r="12" spans="1:27" x14ac:dyDescent="0.3">
      <c r="A12" s="2" t="s">
        <v>41</v>
      </c>
      <c r="B12" s="2" t="s">
        <v>42</v>
      </c>
      <c r="C12" s="2">
        <v>1.7</v>
      </c>
      <c r="D12" s="2">
        <v>2</v>
      </c>
      <c r="E12" s="2">
        <v>1.7</v>
      </c>
      <c r="F12" s="2">
        <v>2</v>
      </c>
      <c r="G12" s="2">
        <v>1.6</v>
      </c>
      <c r="H12" s="2">
        <v>1.9</v>
      </c>
      <c r="I12" s="4">
        <v>-0.4</v>
      </c>
      <c r="J12" s="4">
        <v>1</v>
      </c>
      <c r="K12" s="4">
        <v>1.6</v>
      </c>
      <c r="L12" s="4">
        <v>0</v>
      </c>
      <c r="M12" s="4">
        <v>0</v>
      </c>
      <c r="N12" s="4">
        <v>0</v>
      </c>
      <c r="O12" s="4">
        <v>1.8</v>
      </c>
      <c r="P12" s="4">
        <v>1.7</v>
      </c>
      <c r="Q12" s="4">
        <v>1.9</v>
      </c>
      <c r="R12" s="2">
        <v>2</v>
      </c>
      <c r="S12" s="6">
        <f t="shared" si="0"/>
        <v>21.964285714285715</v>
      </c>
      <c r="T12" s="4">
        <v>4</v>
      </c>
      <c r="U12" s="4">
        <v>2.8</v>
      </c>
      <c r="V12" s="2"/>
      <c r="W12" s="4">
        <f t="shared" si="1"/>
        <v>6.8</v>
      </c>
      <c r="X12" s="4">
        <v>79</v>
      </c>
      <c r="Y12" s="4">
        <v>79</v>
      </c>
      <c r="Z12" s="5"/>
      <c r="AA12" s="6">
        <f t="shared" si="2"/>
        <v>60.364285714285714</v>
      </c>
    </row>
    <row r="13" spans="1:27" x14ac:dyDescent="0.3">
      <c r="A13" s="2" t="s">
        <v>43</v>
      </c>
      <c r="B13" s="2" t="s">
        <v>44</v>
      </c>
      <c r="C13" s="2">
        <v>2</v>
      </c>
      <c r="D13" s="2">
        <v>1.9</v>
      </c>
      <c r="E13" s="2">
        <v>2</v>
      </c>
      <c r="F13" s="2">
        <v>1.9</v>
      </c>
      <c r="G13" s="2">
        <v>1.6</v>
      </c>
      <c r="H13" s="2">
        <v>0</v>
      </c>
      <c r="I13" s="4">
        <v>-0.4</v>
      </c>
      <c r="J13" s="4">
        <v>0</v>
      </c>
      <c r="K13" s="4">
        <v>1.6</v>
      </c>
      <c r="L13" s="4">
        <v>2</v>
      </c>
      <c r="M13" s="4">
        <v>2</v>
      </c>
      <c r="N13" s="4">
        <v>0</v>
      </c>
      <c r="O13" s="4">
        <v>0</v>
      </c>
      <c r="P13" s="4">
        <v>0</v>
      </c>
      <c r="Q13" s="4">
        <v>0</v>
      </c>
      <c r="R13" s="2">
        <v>1.9</v>
      </c>
      <c r="S13" s="6">
        <f t="shared" si="0"/>
        <v>17.678571428571427</v>
      </c>
      <c r="T13" s="4">
        <v>0</v>
      </c>
      <c r="U13" s="4">
        <v>0</v>
      </c>
      <c r="V13" s="2"/>
      <c r="W13" s="4">
        <f t="shared" si="1"/>
        <v>0</v>
      </c>
      <c r="X13" s="4">
        <v>67</v>
      </c>
      <c r="Y13" s="4">
        <v>45</v>
      </c>
      <c r="Z13" s="5"/>
      <c r="AA13" s="6">
        <f t="shared" si="2"/>
        <v>40.078571428571429</v>
      </c>
    </row>
    <row r="14" spans="1:27" x14ac:dyDescent="0.3">
      <c r="A14" s="2" t="s">
        <v>45</v>
      </c>
      <c r="B14" s="2" t="s">
        <v>46</v>
      </c>
      <c r="C14" s="2">
        <v>2</v>
      </c>
      <c r="D14" s="2">
        <v>2</v>
      </c>
      <c r="E14" s="2">
        <v>0</v>
      </c>
      <c r="F14" s="2">
        <v>1.7</v>
      </c>
      <c r="G14" s="2">
        <v>0</v>
      </c>
      <c r="H14" s="2">
        <v>0</v>
      </c>
      <c r="I14" s="4">
        <v>-0.4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1.5</v>
      </c>
      <c r="P14" s="4">
        <v>0</v>
      </c>
      <c r="Q14" s="4">
        <v>1</v>
      </c>
      <c r="R14" s="2">
        <v>0</v>
      </c>
      <c r="S14" s="6">
        <f t="shared" si="0"/>
        <v>8.3571428571428559</v>
      </c>
      <c r="T14" s="4">
        <v>0</v>
      </c>
      <c r="U14" s="4">
        <v>0</v>
      </c>
      <c r="V14" s="2"/>
      <c r="W14" s="4">
        <f t="shared" si="1"/>
        <v>0</v>
      </c>
      <c r="X14" s="4">
        <v>63</v>
      </c>
      <c r="Y14" s="4">
        <v>84</v>
      </c>
      <c r="Z14" s="5"/>
      <c r="AA14" s="6">
        <f t="shared" si="2"/>
        <v>37.75714285714286</v>
      </c>
    </row>
    <row r="15" spans="1:27" x14ac:dyDescent="0.3">
      <c r="A15" s="2" t="s">
        <v>47</v>
      </c>
      <c r="B15" s="2" t="s">
        <v>48</v>
      </c>
      <c r="C15" s="2">
        <v>2</v>
      </c>
      <c r="D15" s="2">
        <v>1.9</v>
      </c>
      <c r="E15" s="2">
        <v>1.9</v>
      </c>
      <c r="F15" s="2">
        <v>2</v>
      </c>
      <c r="G15" s="2">
        <v>1.6</v>
      </c>
      <c r="H15" s="2">
        <v>1.9</v>
      </c>
      <c r="I15" s="4">
        <v>-0.4</v>
      </c>
      <c r="J15" s="4">
        <v>1.7</v>
      </c>
      <c r="K15" s="4">
        <v>1.5</v>
      </c>
      <c r="L15" s="4">
        <v>2</v>
      </c>
      <c r="M15" s="4">
        <v>2</v>
      </c>
      <c r="N15" s="4">
        <v>0</v>
      </c>
      <c r="O15" s="4">
        <v>2</v>
      </c>
      <c r="P15" s="4">
        <v>1.9</v>
      </c>
      <c r="Q15" s="4">
        <v>1.8</v>
      </c>
      <c r="R15" s="2">
        <v>1.9</v>
      </c>
      <c r="S15" s="6">
        <f t="shared" si="0"/>
        <v>27.535714285714285</v>
      </c>
      <c r="T15" s="4">
        <v>3.7</v>
      </c>
      <c r="U15" s="4">
        <v>3</v>
      </c>
      <c r="V15" s="2"/>
      <c r="W15" s="4">
        <f t="shared" si="1"/>
        <v>6.7</v>
      </c>
      <c r="X15" s="4">
        <v>61</v>
      </c>
      <c r="Y15" s="4">
        <v>65</v>
      </c>
      <c r="Z15" s="5"/>
      <c r="AA15" s="6">
        <f t="shared" si="2"/>
        <v>59.43571428571429</v>
      </c>
    </row>
    <row r="16" spans="1:27" x14ac:dyDescent="0.3">
      <c r="A16" s="2" t="s">
        <v>49</v>
      </c>
      <c r="B16" s="2" t="s">
        <v>50</v>
      </c>
      <c r="C16" s="2">
        <v>2</v>
      </c>
      <c r="D16" s="2">
        <v>1.9</v>
      </c>
      <c r="E16" s="2">
        <v>2</v>
      </c>
      <c r="F16" s="2">
        <v>2</v>
      </c>
      <c r="G16" s="2">
        <v>1.6</v>
      </c>
      <c r="H16" s="2">
        <v>0</v>
      </c>
      <c r="I16" s="4">
        <v>-0.4</v>
      </c>
      <c r="J16" s="4">
        <v>2</v>
      </c>
      <c r="K16" s="4">
        <v>1.6</v>
      </c>
      <c r="L16" s="4">
        <v>2</v>
      </c>
      <c r="M16" s="4">
        <v>1.9</v>
      </c>
      <c r="N16" s="4">
        <v>1</v>
      </c>
      <c r="O16" s="4">
        <v>1.9</v>
      </c>
      <c r="P16" s="4">
        <v>1.9</v>
      </c>
      <c r="Q16" s="4">
        <v>0</v>
      </c>
      <c r="R16" s="2">
        <v>2</v>
      </c>
      <c r="S16" s="6">
        <f t="shared" si="0"/>
        <v>24.999999999999993</v>
      </c>
      <c r="T16" s="4">
        <v>3.9</v>
      </c>
      <c r="U16" s="4">
        <v>0</v>
      </c>
      <c r="V16" s="2"/>
      <c r="W16" s="4">
        <f t="shared" si="1"/>
        <v>3.9</v>
      </c>
      <c r="X16" s="4">
        <v>82</v>
      </c>
      <c r="Y16" s="4">
        <v>85</v>
      </c>
      <c r="Z16" s="5"/>
      <c r="AA16" s="6">
        <f t="shared" si="2"/>
        <v>62.29999999999999</v>
      </c>
    </row>
    <row r="17" spans="1:27" x14ac:dyDescent="0.3">
      <c r="A17" s="2" t="s">
        <v>51</v>
      </c>
      <c r="B17" s="2" t="s">
        <v>52</v>
      </c>
      <c r="C17" s="2">
        <v>1.5</v>
      </c>
      <c r="D17" s="2">
        <v>1.5</v>
      </c>
      <c r="E17" s="2">
        <v>1.7</v>
      </c>
      <c r="F17" s="2">
        <v>2</v>
      </c>
      <c r="G17" s="2">
        <v>2</v>
      </c>
      <c r="H17" s="2">
        <v>1.3</v>
      </c>
      <c r="I17" s="4">
        <v>0</v>
      </c>
      <c r="J17" s="4">
        <v>1.4</v>
      </c>
      <c r="K17" s="4">
        <v>1.2</v>
      </c>
      <c r="L17" s="4">
        <v>2</v>
      </c>
      <c r="M17" s="4">
        <v>1.9</v>
      </c>
      <c r="N17" s="4">
        <v>1</v>
      </c>
      <c r="O17" s="4">
        <v>0</v>
      </c>
      <c r="P17" s="4">
        <v>1.9</v>
      </c>
      <c r="Q17" s="4">
        <v>1.9</v>
      </c>
      <c r="R17" s="2">
        <v>1.6</v>
      </c>
      <c r="S17" s="6">
        <f t="shared" si="0"/>
        <v>24.464285714285712</v>
      </c>
      <c r="T17" s="4">
        <v>4</v>
      </c>
      <c r="U17" s="4">
        <v>3</v>
      </c>
      <c r="V17" s="2"/>
      <c r="W17" s="4">
        <f t="shared" si="1"/>
        <v>7</v>
      </c>
      <c r="X17" s="4">
        <v>82</v>
      </c>
      <c r="Y17" s="4">
        <v>70</v>
      </c>
      <c r="Z17" s="5"/>
      <c r="AA17" s="6">
        <f t="shared" si="2"/>
        <v>61.864285714285714</v>
      </c>
    </row>
    <row r="18" spans="1:27" x14ac:dyDescent="0.3">
      <c r="A18" s="2" t="s">
        <v>53</v>
      </c>
      <c r="B18" s="2" t="s">
        <v>54</v>
      </c>
      <c r="C18" s="2">
        <v>2</v>
      </c>
      <c r="D18" s="2">
        <v>1.3</v>
      </c>
      <c r="E18" s="2">
        <v>2</v>
      </c>
      <c r="F18" s="2">
        <v>0</v>
      </c>
      <c r="G18" s="2">
        <v>1.6</v>
      </c>
      <c r="H18" s="2">
        <v>1.9</v>
      </c>
      <c r="I18" s="4">
        <v>-0.4</v>
      </c>
      <c r="J18" s="4">
        <v>1.8</v>
      </c>
      <c r="K18" s="4">
        <v>1.6</v>
      </c>
      <c r="L18" s="4">
        <v>2</v>
      </c>
      <c r="M18" s="4">
        <v>1.9</v>
      </c>
      <c r="N18" s="4">
        <v>1</v>
      </c>
      <c r="O18" s="4">
        <v>1.9</v>
      </c>
      <c r="P18" s="4">
        <v>2</v>
      </c>
      <c r="Q18" s="4">
        <v>1.9</v>
      </c>
      <c r="R18" s="2">
        <v>2</v>
      </c>
      <c r="S18" s="6">
        <f t="shared" si="0"/>
        <v>26.178571428571427</v>
      </c>
      <c r="T18" s="4">
        <v>3.2</v>
      </c>
      <c r="U18" s="4">
        <v>3</v>
      </c>
      <c r="V18" s="2"/>
      <c r="W18" s="4">
        <f t="shared" si="1"/>
        <v>6.2</v>
      </c>
      <c r="X18" s="4">
        <v>86</v>
      </c>
      <c r="Y18" s="4">
        <v>93</v>
      </c>
      <c r="Z18" s="5"/>
      <c r="AA18" s="6">
        <f t="shared" si="2"/>
        <v>68.178571428571431</v>
      </c>
    </row>
    <row r="19" spans="1:27" x14ac:dyDescent="0.3">
      <c r="A19" s="2" t="s">
        <v>55</v>
      </c>
      <c r="B19" s="2" t="s">
        <v>56</v>
      </c>
      <c r="C19" s="2">
        <v>2</v>
      </c>
      <c r="D19" s="2">
        <v>1.9</v>
      </c>
      <c r="E19" s="2">
        <v>2</v>
      </c>
      <c r="F19" s="2">
        <v>1.9</v>
      </c>
      <c r="G19" s="2">
        <v>1.6</v>
      </c>
      <c r="H19" s="2">
        <v>1.9</v>
      </c>
      <c r="I19" s="4">
        <v>-0.4</v>
      </c>
      <c r="J19" s="4">
        <v>1.8</v>
      </c>
      <c r="K19" s="4">
        <v>1.6</v>
      </c>
      <c r="L19" s="4">
        <v>2</v>
      </c>
      <c r="M19" s="4">
        <v>2</v>
      </c>
      <c r="N19" s="4">
        <v>0</v>
      </c>
      <c r="O19" s="4">
        <v>1.5</v>
      </c>
      <c r="P19" s="4">
        <v>1.9</v>
      </c>
      <c r="Q19" s="4">
        <v>1.9</v>
      </c>
      <c r="R19" s="2">
        <v>1.9</v>
      </c>
      <c r="S19" s="6">
        <f t="shared" si="0"/>
        <v>27.321428571428566</v>
      </c>
      <c r="T19" s="4">
        <v>3.5</v>
      </c>
      <c r="U19" s="4">
        <v>0</v>
      </c>
      <c r="V19" s="2"/>
      <c r="W19" s="4">
        <f t="shared" si="1"/>
        <v>3.5</v>
      </c>
      <c r="X19" s="4">
        <v>48</v>
      </c>
      <c r="Y19" s="4">
        <v>66.5</v>
      </c>
      <c r="Z19" s="5"/>
      <c r="AA19" s="6">
        <f t="shared" si="2"/>
        <v>53.721428571428568</v>
      </c>
    </row>
    <row r="20" spans="1:27" x14ac:dyDescent="0.3">
      <c r="A20" s="2" t="s">
        <v>57</v>
      </c>
      <c r="B20" s="2" t="s">
        <v>58</v>
      </c>
      <c r="C20" s="2">
        <v>2</v>
      </c>
      <c r="D20" s="2">
        <v>1.9</v>
      </c>
      <c r="E20" s="2">
        <v>1.9</v>
      </c>
      <c r="F20" s="2">
        <v>1.9</v>
      </c>
      <c r="G20" s="2">
        <v>1.6</v>
      </c>
      <c r="H20" s="2">
        <v>2</v>
      </c>
      <c r="I20" s="4">
        <v>-0.4</v>
      </c>
      <c r="J20" s="4">
        <v>1.7</v>
      </c>
      <c r="K20" s="4">
        <v>1.9</v>
      </c>
      <c r="L20" s="4">
        <v>2</v>
      </c>
      <c r="M20" s="4">
        <v>2</v>
      </c>
      <c r="N20" s="4">
        <v>1</v>
      </c>
      <c r="O20" s="4">
        <v>1.9</v>
      </c>
      <c r="P20" s="4">
        <v>1.9</v>
      </c>
      <c r="Q20" s="4">
        <v>1.9</v>
      </c>
      <c r="R20" s="2">
        <v>2</v>
      </c>
      <c r="S20" s="6">
        <f t="shared" si="0"/>
        <v>29.071428571428566</v>
      </c>
      <c r="T20" s="4">
        <v>3.9</v>
      </c>
      <c r="U20" s="4">
        <v>2.8</v>
      </c>
      <c r="V20" s="2"/>
      <c r="W20" s="4">
        <f t="shared" si="1"/>
        <v>6.6999999999999993</v>
      </c>
      <c r="X20" s="4">
        <v>66</v>
      </c>
      <c r="Y20" s="4">
        <v>70.5</v>
      </c>
      <c r="Z20" s="5"/>
      <c r="AA20" s="6">
        <f t="shared" si="2"/>
        <v>63.071428571428569</v>
      </c>
    </row>
    <row r="21" spans="1:27" ht="15.75" customHeight="1" x14ac:dyDescent="0.3">
      <c r="A21" s="2" t="s">
        <v>59</v>
      </c>
      <c r="B21" s="2" t="s">
        <v>60</v>
      </c>
      <c r="C21" s="2">
        <v>2</v>
      </c>
      <c r="D21" s="2">
        <v>2</v>
      </c>
      <c r="E21" s="2">
        <v>2</v>
      </c>
      <c r="F21" s="2">
        <v>1.9</v>
      </c>
      <c r="G21" s="2">
        <v>2</v>
      </c>
      <c r="H21" s="2">
        <v>1.6</v>
      </c>
      <c r="I21" s="4">
        <v>0</v>
      </c>
      <c r="J21" s="4">
        <v>2</v>
      </c>
      <c r="K21" s="4">
        <v>2</v>
      </c>
      <c r="L21" s="4">
        <v>2</v>
      </c>
      <c r="M21" s="4">
        <v>2</v>
      </c>
      <c r="N21" s="4">
        <v>1</v>
      </c>
      <c r="O21" s="4">
        <v>1.9</v>
      </c>
      <c r="P21" s="4">
        <v>1.9</v>
      </c>
      <c r="Q21" s="4">
        <v>1.9</v>
      </c>
      <c r="R21" s="2">
        <v>2</v>
      </c>
      <c r="S21" s="6">
        <f t="shared" si="0"/>
        <v>30.142857142857139</v>
      </c>
      <c r="T21" s="4">
        <v>4</v>
      </c>
      <c r="U21" s="4">
        <v>2.9</v>
      </c>
      <c r="V21" s="2"/>
      <c r="W21" s="4">
        <f t="shared" si="1"/>
        <v>6.9</v>
      </c>
      <c r="X21" s="4">
        <v>50</v>
      </c>
      <c r="Y21" s="4">
        <v>72.5</v>
      </c>
      <c r="Z21" s="5"/>
      <c r="AA21" s="6">
        <f t="shared" si="2"/>
        <v>61.542857142857137</v>
      </c>
    </row>
    <row r="22" spans="1:27" ht="15.75" customHeight="1" x14ac:dyDescent="0.3">
      <c r="A22" s="2" t="s">
        <v>61</v>
      </c>
      <c r="B22" s="2" t="s">
        <v>62</v>
      </c>
      <c r="C22" s="2">
        <v>2</v>
      </c>
      <c r="D22" s="2">
        <v>2</v>
      </c>
      <c r="E22" s="2">
        <v>1.9</v>
      </c>
      <c r="F22" s="2">
        <v>2</v>
      </c>
      <c r="G22" s="2">
        <v>1.6</v>
      </c>
      <c r="H22" s="2">
        <v>1.9</v>
      </c>
      <c r="I22" s="4">
        <v>-0.4</v>
      </c>
      <c r="J22" s="4">
        <v>2</v>
      </c>
      <c r="K22" s="4">
        <v>1.6</v>
      </c>
      <c r="L22" s="4">
        <v>2</v>
      </c>
      <c r="M22" s="4">
        <v>2</v>
      </c>
      <c r="N22" s="4">
        <v>0</v>
      </c>
      <c r="O22" s="4">
        <v>2</v>
      </c>
      <c r="P22" s="4">
        <v>1.9</v>
      </c>
      <c r="Q22" s="4">
        <v>1.9</v>
      </c>
      <c r="R22" s="2">
        <v>1.9</v>
      </c>
      <c r="S22" s="6">
        <f t="shared" si="0"/>
        <v>28.178571428571423</v>
      </c>
      <c r="T22" s="4">
        <v>4</v>
      </c>
      <c r="U22" s="4">
        <v>2.9</v>
      </c>
      <c r="V22" s="2"/>
      <c r="W22" s="4">
        <f t="shared" si="1"/>
        <v>6.9</v>
      </c>
      <c r="X22" s="4">
        <v>79</v>
      </c>
      <c r="Y22" s="4">
        <v>88</v>
      </c>
      <c r="Z22" s="5"/>
      <c r="AA22" s="6">
        <f t="shared" si="2"/>
        <v>68.478571428571428</v>
      </c>
    </row>
    <row r="23" spans="1:27" ht="15.75" customHeight="1" x14ac:dyDescent="0.3">
      <c r="A23" s="2" t="s">
        <v>63</v>
      </c>
      <c r="B23" s="2" t="s">
        <v>64</v>
      </c>
      <c r="C23" s="2">
        <v>2</v>
      </c>
      <c r="D23" s="2">
        <v>2</v>
      </c>
      <c r="E23" s="2">
        <v>2</v>
      </c>
      <c r="F23" s="2">
        <v>2</v>
      </c>
      <c r="G23" s="2">
        <v>2</v>
      </c>
      <c r="H23" s="2">
        <v>2</v>
      </c>
      <c r="I23" s="4">
        <v>0</v>
      </c>
      <c r="J23" s="4">
        <v>2</v>
      </c>
      <c r="K23" s="4">
        <v>2</v>
      </c>
      <c r="L23" s="4">
        <v>2</v>
      </c>
      <c r="M23" s="4">
        <v>2</v>
      </c>
      <c r="N23" s="4">
        <v>1</v>
      </c>
      <c r="O23" s="4">
        <v>2</v>
      </c>
      <c r="P23" s="4">
        <v>2</v>
      </c>
      <c r="Q23" s="4">
        <v>2</v>
      </c>
      <c r="R23" s="2">
        <v>2</v>
      </c>
      <c r="S23" s="6">
        <f t="shared" si="0"/>
        <v>31</v>
      </c>
      <c r="T23" s="4">
        <v>4</v>
      </c>
      <c r="U23" s="4">
        <v>3</v>
      </c>
      <c r="V23" s="2"/>
      <c r="W23" s="4">
        <f t="shared" si="1"/>
        <v>7</v>
      </c>
      <c r="X23" s="4">
        <v>97</v>
      </c>
      <c r="Y23" s="4">
        <v>90</v>
      </c>
      <c r="Z23" s="5"/>
      <c r="AA23" s="6">
        <f t="shared" si="2"/>
        <v>75.400000000000006</v>
      </c>
    </row>
    <row r="24" spans="1:27" ht="15.75" customHeight="1" x14ac:dyDescent="0.3">
      <c r="A24" s="2" t="s">
        <v>65</v>
      </c>
      <c r="B24" s="2" t="s">
        <v>66</v>
      </c>
      <c r="C24" s="2">
        <v>2</v>
      </c>
      <c r="D24" s="2">
        <v>2</v>
      </c>
      <c r="E24" s="2">
        <v>2</v>
      </c>
      <c r="F24" s="2">
        <v>2</v>
      </c>
      <c r="G24" s="2">
        <v>1.6</v>
      </c>
      <c r="H24" s="2">
        <v>2</v>
      </c>
      <c r="I24" s="4">
        <v>-0.4</v>
      </c>
      <c r="J24" s="4">
        <v>2</v>
      </c>
      <c r="K24" s="4">
        <v>2</v>
      </c>
      <c r="L24" s="4">
        <v>2</v>
      </c>
      <c r="M24" s="4">
        <v>2</v>
      </c>
      <c r="N24" s="4">
        <v>1</v>
      </c>
      <c r="O24" s="4">
        <v>1.7</v>
      </c>
      <c r="P24" s="4">
        <v>2</v>
      </c>
      <c r="Q24" s="4">
        <v>2</v>
      </c>
      <c r="R24" s="2">
        <v>2</v>
      </c>
      <c r="S24" s="6">
        <f t="shared" si="0"/>
        <v>29.821428571428569</v>
      </c>
      <c r="T24" s="4">
        <v>4</v>
      </c>
      <c r="U24" s="4">
        <v>3</v>
      </c>
      <c r="V24" s="2"/>
      <c r="W24" s="4">
        <f t="shared" si="1"/>
        <v>7</v>
      </c>
      <c r="X24" s="4">
        <v>91</v>
      </c>
      <c r="Y24" s="4">
        <v>91</v>
      </c>
      <c r="Z24" s="5"/>
      <c r="AA24" s="6">
        <f t="shared" si="2"/>
        <v>73.221428571428561</v>
      </c>
    </row>
    <row r="25" spans="1:27" ht="15.75" customHeight="1" x14ac:dyDescent="0.3">
      <c r="A25" s="2" t="s">
        <v>67</v>
      </c>
      <c r="B25" s="2" t="s">
        <v>68</v>
      </c>
      <c r="C25" s="2">
        <v>2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4">
        <v>0</v>
      </c>
      <c r="J25" s="4">
        <v>2</v>
      </c>
      <c r="K25" s="4">
        <v>2</v>
      </c>
      <c r="L25" s="4">
        <v>2</v>
      </c>
      <c r="M25" s="4">
        <v>2</v>
      </c>
      <c r="N25" s="4">
        <v>1</v>
      </c>
      <c r="O25" s="4">
        <v>1.8</v>
      </c>
      <c r="P25" s="4">
        <v>1.9</v>
      </c>
      <c r="Q25" s="4">
        <v>1.9</v>
      </c>
      <c r="R25" s="2">
        <v>2</v>
      </c>
      <c r="S25" s="6">
        <f t="shared" si="0"/>
        <v>30.571428571428569</v>
      </c>
      <c r="T25" s="4">
        <v>2.8</v>
      </c>
      <c r="U25" s="4">
        <v>0</v>
      </c>
      <c r="V25" s="2"/>
      <c r="W25" s="4">
        <f t="shared" si="1"/>
        <v>2.8</v>
      </c>
      <c r="X25" s="4">
        <v>72</v>
      </c>
      <c r="Y25" s="4">
        <v>61.5</v>
      </c>
      <c r="Z25" s="5"/>
      <c r="AA25" s="6">
        <f t="shared" si="2"/>
        <v>60.071428571428569</v>
      </c>
    </row>
    <row r="26" spans="1:27" ht="15.75" customHeight="1" x14ac:dyDescent="0.3">
      <c r="A26" s="2" t="s">
        <v>69</v>
      </c>
      <c r="B26" s="2" t="s">
        <v>70</v>
      </c>
      <c r="C26" s="2">
        <v>2</v>
      </c>
      <c r="D26" s="2">
        <v>2</v>
      </c>
      <c r="E26" s="2">
        <v>2</v>
      </c>
      <c r="F26" s="2">
        <v>2</v>
      </c>
      <c r="G26" s="2">
        <v>1.6</v>
      </c>
      <c r="H26" s="2">
        <v>1.9</v>
      </c>
      <c r="I26" s="4">
        <v>-0.4</v>
      </c>
      <c r="J26" s="4">
        <v>2</v>
      </c>
      <c r="K26" s="4">
        <v>2</v>
      </c>
      <c r="L26" s="4">
        <v>2</v>
      </c>
      <c r="M26" s="4">
        <v>2</v>
      </c>
      <c r="N26" s="4">
        <v>1</v>
      </c>
      <c r="O26" s="4">
        <v>2</v>
      </c>
      <c r="P26" s="4">
        <v>1.9</v>
      </c>
      <c r="Q26" s="4">
        <v>2</v>
      </c>
      <c r="R26" s="2">
        <v>2</v>
      </c>
      <c r="S26" s="6">
        <f t="shared" si="0"/>
        <v>29.928571428571427</v>
      </c>
      <c r="T26" s="4">
        <v>4</v>
      </c>
      <c r="U26" s="4">
        <v>3</v>
      </c>
      <c r="V26" s="2"/>
      <c r="W26" s="4">
        <f t="shared" si="1"/>
        <v>7</v>
      </c>
      <c r="X26" s="4">
        <v>97</v>
      </c>
      <c r="Y26" s="4">
        <v>91</v>
      </c>
      <c r="Z26" s="5"/>
      <c r="AA26" s="6">
        <f t="shared" si="2"/>
        <v>74.528571428571439</v>
      </c>
    </row>
    <row r="27" spans="1:27" ht="15.75" customHeight="1" x14ac:dyDescent="0.3">
      <c r="A27" s="2" t="s">
        <v>71</v>
      </c>
      <c r="B27" s="2" t="s">
        <v>72</v>
      </c>
      <c r="C27" s="2">
        <v>2</v>
      </c>
      <c r="D27" s="2">
        <v>1.7</v>
      </c>
      <c r="E27" s="2">
        <v>1.9</v>
      </c>
      <c r="F27" s="2">
        <v>2</v>
      </c>
      <c r="G27" s="2">
        <v>2</v>
      </c>
      <c r="H27" s="2">
        <v>2</v>
      </c>
      <c r="I27" s="4">
        <v>-0.4</v>
      </c>
      <c r="J27" s="4">
        <v>1.7</v>
      </c>
      <c r="K27" s="4">
        <v>1.6</v>
      </c>
      <c r="L27" s="4">
        <v>2</v>
      </c>
      <c r="M27" s="4">
        <v>2</v>
      </c>
      <c r="N27" s="4">
        <v>0</v>
      </c>
      <c r="O27" s="4">
        <v>0</v>
      </c>
      <c r="P27" s="4">
        <v>1.9</v>
      </c>
      <c r="Q27" s="4">
        <v>1.9</v>
      </c>
      <c r="R27" s="2">
        <v>2</v>
      </c>
      <c r="S27" s="6">
        <f t="shared" si="0"/>
        <v>26.035714285714281</v>
      </c>
      <c r="T27" s="4">
        <v>3.9</v>
      </c>
      <c r="U27" s="4">
        <v>3</v>
      </c>
      <c r="V27" s="2"/>
      <c r="W27" s="4">
        <f t="shared" si="1"/>
        <v>6.9</v>
      </c>
      <c r="X27" s="4">
        <v>61</v>
      </c>
      <c r="Y27" s="4">
        <v>91</v>
      </c>
      <c r="Z27" s="5"/>
      <c r="AA27" s="6">
        <f t="shared" si="2"/>
        <v>63.335714285714289</v>
      </c>
    </row>
    <row r="28" spans="1:27" ht="15.75" customHeight="1" x14ac:dyDescent="0.3">
      <c r="A28" s="2" t="s">
        <v>73</v>
      </c>
      <c r="B28" s="2" t="s">
        <v>74</v>
      </c>
      <c r="C28" s="2">
        <v>0</v>
      </c>
      <c r="D28" s="2">
        <v>2</v>
      </c>
      <c r="E28" s="2">
        <v>2</v>
      </c>
      <c r="F28" s="2">
        <v>2</v>
      </c>
      <c r="G28" s="2">
        <v>1.6</v>
      </c>
      <c r="H28" s="2">
        <v>0</v>
      </c>
      <c r="I28" s="4">
        <v>-0.4</v>
      </c>
      <c r="J28" s="4">
        <v>1.7</v>
      </c>
      <c r="K28" s="4">
        <v>0</v>
      </c>
      <c r="L28" s="4">
        <v>2</v>
      </c>
      <c r="M28" s="4">
        <v>0</v>
      </c>
      <c r="N28" s="4">
        <v>0</v>
      </c>
      <c r="O28" s="4">
        <v>1.7</v>
      </c>
      <c r="P28" s="4">
        <v>0</v>
      </c>
      <c r="Q28" s="4">
        <v>0</v>
      </c>
      <c r="R28" s="2">
        <v>1.9</v>
      </c>
      <c r="S28" s="6">
        <f t="shared" si="0"/>
        <v>15.535714285714283</v>
      </c>
      <c r="T28" s="4">
        <v>3.5</v>
      </c>
      <c r="U28" s="4">
        <v>0</v>
      </c>
      <c r="V28" s="2"/>
      <c r="W28" s="4">
        <f t="shared" si="1"/>
        <v>3.5</v>
      </c>
      <c r="X28" s="4">
        <v>54</v>
      </c>
      <c r="Y28" s="4">
        <v>47</v>
      </c>
      <c r="Z28" s="5"/>
      <c r="AA28" s="6">
        <f t="shared" si="2"/>
        <v>39.235714285714288</v>
      </c>
    </row>
    <row r="29" spans="1:27" ht="15.75" customHeight="1" x14ac:dyDescent="0.3">
      <c r="A29" s="2" t="s">
        <v>75</v>
      </c>
      <c r="B29" s="2" t="s">
        <v>76</v>
      </c>
      <c r="C29" s="2">
        <v>2</v>
      </c>
      <c r="D29" s="2">
        <v>1.9</v>
      </c>
      <c r="E29" s="2">
        <v>2</v>
      </c>
      <c r="F29" s="2">
        <v>2</v>
      </c>
      <c r="G29" s="2">
        <v>1.6</v>
      </c>
      <c r="H29" s="2">
        <v>2</v>
      </c>
      <c r="I29" s="4">
        <v>0</v>
      </c>
      <c r="J29" s="4">
        <v>1.7</v>
      </c>
      <c r="K29" s="4">
        <v>1.5</v>
      </c>
      <c r="L29" s="4">
        <v>2</v>
      </c>
      <c r="M29" s="4">
        <v>2</v>
      </c>
      <c r="N29" s="4">
        <v>0</v>
      </c>
      <c r="O29" s="4">
        <v>1.7</v>
      </c>
      <c r="P29" s="4">
        <v>1.9</v>
      </c>
      <c r="Q29" s="4">
        <v>1.9</v>
      </c>
      <c r="R29" s="2">
        <v>1.9</v>
      </c>
      <c r="S29" s="6">
        <f t="shared" si="0"/>
        <v>27.964285714285708</v>
      </c>
      <c r="T29" s="4">
        <v>4</v>
      </c>
      <c r="U29" s="4">
        <v>2.9</v>
      </c>
      <c r="V29" s="2"/>
      <c r="W29" s="4">
        <f t="shared" si="1"/>
        <v>6.9</v>
      </c>
      <c r="X29" s="4">
        <v>53</v>
      </c>
      <c r="Y29" s="4">
        <v>38.5</v>
      </c>
      <c r="Z29" s="5"/>
      <c r="AA29" s="6">
        <f t="shared" si="2"/>
        <v>53.164285714285711</v>
      </c>
    </row>
    <row r="30" spans="1:27" ht="15.75" customHeight="1" x14ac:dyDescent="0.3">
      <c r="A30" s="2" t="s">
        <v>77</v>
      </c>
      <c r="B30" s="2" t="s">
        <v>78</v>
      </c>
      <c r="C30" s="2">
        <v>2</v>
      </c>
      <c r="D30" s="2">
        <v>1.9</v>
      </c>
      <c r="E30" s="2">
        <v>2</v>
      </c>
      <c r="F30" s="2">
        <v>0</v>
      </c>
      <c r="G30" s="2">
        <v>1.6</v>
      </c>
      <c r="H30" s="2">
        <v>0</v>
      </c>
      <c r="I30" s="4">
        <v>-0.4</v>
      </c>
      <c r="J30" s="4">
        <v>2</v>
      </c>
      <c r="K30" s="4">
        <v>0</v>
      </c>
      <c r="L30" s="4">
        <v>2</v>
      </c>
      <c r="M30" s="4">
        <v>1.2</v>
      </c>
      <c r="N30" s="4">
        <v>0</v>
      </c>
      <c r="O30" s="4">
        <v>0</v>
      </c>
      <c r="P30" s="4">
        <v>1.1000000000000001</v>
      </c>
      <c r="Q30" s="4">
        <v>2</v>
      </c>
      <c r="R30" s="2">
        <v>0</v>
      </c>
      <c r="S30" s="6">
        <f t="shared" si="0"/>
        <v>16.499999999999996</v>
      </c>
      <c r="T30" s="4">
        <v>3.4</v>
      </c>
      <c r="U30" s="4">
        <v>0</v>
      </c>
      <c r="V30" s="2"/>
      <c r="W30" s="4">
        <f t="shared" si="1"/>
        <v>3.4</v>
      </c>
      <c r="X30" s="4">
        <v>85</v>
      </c>
      <c r="Y30" s="4">
        <v>84</v>
      </c>
      <c r="Z30" s="5"/>
      <c r="AA30" s="6">
        <f t="shared" si="2"/>
        <v>53.7</v>
      </c>
    </row>
    <row r="31" spans="1:27" ht="15.75" customHeight="1" x14ac:dyDescent="0.3">
      <c r="A31" s="2" t="s">
        <v>79</v>
      </c>
      <c r="B31" s="2" t="s">
        <v>80</v>
      </c>
      <c r="C31" s="2">
        <v>2</v>
      </c>
      <c r="D31" s="2">
        <v>1.3</v>
      </c>
      <c r="E31" s="2">
        <v>1.9</v>
      </c>
      <c r="F31" s="2">
        <v>1.9</v>
      </c>
      <c r="G31" s="2">
        <v>1.6</v>
      </c>
      <c r="H31" s="2">
        <v>2</v>
      </c>
      <c r="I31" s="4">
        <v>-0.4</v>
      </c>
      <c r="J31" s="4">
        <v>1.8</v>
      </c>
      <c r="K31" s="4">
        <v>2</v>
      </c>
      <c r="L31" s="4">
        <v>2</v>
      </c>
      <c r="M31" s="4">
        <v>2</v>
      </c>
      <c r="N31" s="4">
        <v>1</v>
      </c>
      <c r="O31" s="4">
        <v>2</v>
      </c>
      <c r="P31" s="4">
        <v>2</v>
      </c>
      <c r="Q31" s="4">
        <v>1.9</v>
      </c>
      <c r="R31" s="2">
        <v>1.9</v>
      </c>
      <c r="S31" s="6">
        <f t="shared" si="0"/>
        <v>28.749999999999996</v>
      </c>
      <c r="T31" s="4">
        <v>3.9</v>
      </c>
      <c r="U31" s="4">
        <v>2.7</v>
      </c>
      <c r="V31" s="2"/>
      <c r="W31" s="4">
        <f t="shared" si="1"/>
        <v>6.6</v>
      </c>
      <c r="X31" s="4">
        <v>66</v>
      </c>
      <c r="Y31" s="4">
        <v>88</v>
      </c>
      <c r="Z31" s="5"/>
      <c r="AA31" s="6">
        <f t="shared" si="2"/>
        <v>66.149999999999991</v>
      </c>
    </row>
    <row r="32" spans="1:27" ht="15.75" customHeight="1" x14ac:dyDescent="0.3">
      <c r="A32" s="2" t="s">
        <v>81</v>
      </c>
      <c r="B32" s="2" t="s">
        <v>82</v>
      </c>
      <c r="C32" s="2">
        <v>2</v>
      </c>
      <c r="D32" s="2">
        <v>1.9</v>
      </c>
      <c r="E32" s="2">
        <v>2</v>
      </c>
      <c r="F32" s="2">
        <v>2</v>
      </c>
      <c r="G32" s="2">
        <v>2</v>
      </c>
      <c r="H32" s="2">
        <v>1.7</v>
      </c>
      <c r="I32" s="4">
        <v>0</v>
      </c>
      <c r="J32" s="4">
        <v>2</v>
      </c>
      <c r="K32" s="4">
        <v>1.6</v>
      </c>
      <c r="L32" s="4">
        <v>2</v>
      </c>
      <c r="M32" s="4">
        <v>1.9</v>
      </c>
      <c r="N32" s="4">
        <v>1</v>
      </c>
      <c r="O32" s="4">
        <v>1.9</v>
      </c>
      <c r="P32" s="4">
        <v>1.9</v>
      </c>
      <c r="Q32" s="4">
        <v>2</v>
      </c>
      <c r="R32" s="2">
        <v>2</v>
      </c>
      <c r="S32" s="6">
        <f t="shared" si="0"/>
        <v>29.821428571428566</v>
      </c>
      <c r="T32" s="4">
        <v>3.9</v>
      </c>
      <c r="U32" s="4">
        <v>3</v>
      </c>
      <c r="V32" s="2"/>
      <c r="W32" s="4">
        <f t="shared" si="1"/>
        <v>6.9</v>
      </c>
      <c r="X32" s="4">
        <v>66</v>
      </c>
      <c r="Y32" s="4">
        <v>88</v>
      </c>
      <c r="Z32" s="5"/>
      <c r="AA32" s="6">
        <f t="shared" si="2"/>
        <v>67.521428571428572</v>
      </c>
    </row>
    <row r="33" spans="1:27" ht="15.75" customHeight="1" x14ac:dyDescent="0.3">
      <c r="A33" s="2" t="s">
        <v>83</v>
      </c>
      <c r="B33" s="2" t="s">
        <v>84</v>
      </c>
      <c r="C33" s="2">
        <v>2</v>
      </c>
      <c r="D33" s="2">
        <v>1.9</v>
      </c>
      <c r="E33" s="2">
        <v>1.9</v>
      </c>
      <c r="F33" s="2">
        <v>1.9</v>
      </c>
      <c r="G33" s="2">
        <v>1.6</v>
      </c>
      <c r="H33" s="2">
        <v>1.9</v>
      </c>
      <c r="I33" s="4">
        <v>-0.4</v>
      </c>
      <c r="J33" s="4">
        <v>1.8</v>
      </c>
      <c r="K33" s="4">
        <v>1.6</v>
      </c>
      <c r="L33" s="4">
        <v>2</v>
      </c>
      <c r="M33" s="4">
        <v>2</v>
      </c>
      <c r="N33" s="4">
        <v>0</v>
      </c>
      <c r="O33" s="4">
        <v>1.7</v>
      </c>
      <c r="P33" s="4">
        <v>1.9</v>
      </c>
      <c r="Q33" s="4">
        <v>1.9</v>
      </c>
      <c r="R33" s="2">
        <v>1.9</v>
      </c>
      <c r="S33" s="6">
        <f t="shared" si="0"/>
        <v>27.42857142857142</v>
      </c>
      <c r="T33" s="4">
        <v>3.2</v>
      </c>
      <c r="U33" s="4">
        <v>0</v>
      </c>
      <c r="V33" s="2"/>
      <c r="W33" s="4">
        <f t="shared" si="1"/>
        <v>3.2</v>
      </c>
      <c r="X33" s="4">
        <v>44</v>
      </c>
      <c r="Y33" s="4">
        <v>62</v>
      </c>
      <c r="Z33" s="5"/>
      <c r="AA33" s="6">
        <f t="shared" si="2"/>
        <v>51.828571428571422</v>
      </c>
    </row>
    <row r="34" spans="1:27" ht="15.75" customHeight="1" x14ac:dyDescent="0.3">
      <c r="A34" s="2" t="s">
        <v>85</v>
      </c>
      <c r="B34" s="2" t="s">
        <v>86</v>
      </c>
      <c r="C34" s="2">
        <v>2</v>
      </c>
      <c r="D34" s="2">
        <v>2</v>
      </c>
      <c r="E34" s="2">
        <v>2</v>
      </c>
      <c r="F34" s="2">
        <v>2</v>
      </c>
      <c r="G34" s="2">
        <v>1.6</v>
      </c>
      <c r="H34" s="2">
        <v>2</v>
      </c>
      <c r="I34" s="4">
        <v>0</v>
      </c>
      <c r="J34" s="4">
        <v>2</v>
      </c>
      <c r="K34" s="4">
        <v>1.6</v>
      </c>
      <c r="L34" s="4">
        <v>2</v>
      </c>
      <c r="M34" s="4">
        <v>2</v>
      </c>
      <c r="N34" s="4">
        <v>1</v>
      </c>
      <c r="O34" s="4">
        <v>2</v>
      </c>
      <c r="P34" s="4">
        <v>2</v>
      </c>
      <c r="Q34" s="4">
        <v>2</v>
      </c>
      <c r="R34" s="2">
        <v>2</v>
      </c>
      <c r="S34" s="6">
        <f t="shared" si="0"/>
        <v>30.142857142857142</v>
      </c>
      <c r="T34" s="4">
        <v>4</v>
      </c>
      <c r="U34" s="4">
        <v>3</v>
      </c>
      <c r="V34" s="2"/>
      <c r="W34" s="4">
        <f t="shared" si="1"/>
        <v>7</v>
      </c>
      <c r="X34" s="4">
        <v>77</v>
      </c>
      <c r="Y34" s="4">
        <v>48</v>
      </c>
      <c r="Z34" s="5"/>
      <c r="AA34" s="6">
        <f t="shared" si="2"/>
        <v>62.142857142857139</v>
      </c>
    </row>
    <row r="35" spans="1:27" ht="15.75" customHeight="1" x14ac:dyDescent="0.3">
      <c r="A35" s="2" t="s">
        <v>87</v>
      </c>
      <c r="B35" s="2" t="s">
        <v>88</v>
      </c>
      <c r="C35" s="2">
        <v>2</v>
      </c>
      <c r="D35" s="2">
        <v>2</v>
      </c>
      <c r="E35" s="2">
        <v>2</v>
      </c>
      <c r="F35" s="2">
        <v>2</v>
      </c>
      <c r="G35" s="2">
        <v>2</v>
      </c>
      <c r="H35" s="2">
        <v>1.6</v>
      </c>
      <c r="I35" s="4">
        <v>0</v>
      </c>
      <c r="J35" s="4">
        <v>1.9</v>
      </c>
      <c r="K35" s="4">
        <v>1.9</v>
      </c>
      <c r="L35" s="4">
        <v>2</v>
      </c>
      <c r="M35" s="4">
        <v>2</v>
      </c>
      <c r="N35" s="4">
        <v>1</v>
      </c>
      <c r="O35" s="4">
        <v>2</v>
      </c>
      <c r="P35" s="4">
        <v>1.6</v>
      </c>
      <c r="Q35" s="4">
        <v>2</v>
      </c>
      <c r="R35" s="2">
        <v>2</v>
      </c>
      <c r="S35" s="6">
        <f t="shared" si="0"/>
        <v>29.928571428571427</v>
      </c>
      <c r="T35" s="4">
        <v>4</v>
      </c>
      <c r="U35" s="4">
        <v>3</v>
      </c>
      <c r="V35" s="2"/>
      <c r="W35" s="4">
        <f t="shared" si="1"/>
        <v>7</v>
      </c>
      <c r="X35" s="4">
        <v>64</v>
      </c>
      <c r="Y35" s="4">
        <v>76</v>
      </c>
      <c r="Z35" s="5"/>
      <c r="AA35" s="6">
        <f t="shared" si="2"/>
        <v>64.928571428571431</v>
      </c>
    </row>
    <row r="36" spans="1:27" ht="15.75" customHeight="1" x14ac:dyDescent="0.3">
      <c r="A36" s="2" t="s">
        <v>89</v>
      </c>
      <c r="B36" s="2" t="s">
        <v>90</v>
      </c>
      <c r="C36" s="2">
        <v>2</v>
      </c>
      <c r="D36" s="2">
        <v>1.3</v>
      </c>
      <c r="E36" s="2">
        <v>1.9</v>
      </c>
      <c r="F36" s="2">
        <v>1.9</v>
      </c>
      <c r="G36" s="2">
        <v>0</v>
      </c>
      <c r="H36" s="2">
        <v>1.9</v>
      </c>
      <c r="I36" s="4">
        <v>-0.4</v>
      </c>
      <c r="J36" s="4">
        <v>1.8</v>
      </c>
      <c r="K36" s="4">
        <v>1.6</v>
      </c>
      <c r="L36" s="4">
        <v>2</v>
      </c>
      <c r="M36" s="4">
        <v>0</v>
      </c>
      <c r="N36" s="4">
        <v>1</v>
      </c>
      <c r="O36" s="4">
        <v>2</v>
      </c>
      <c r="P36" s="4">
        <v>0</v>
      </c>
      <c r="Q36" s="4">
        <v>0</v>
      </c>
      <c r="R36" s="2">
        <v>0</v>
      </c>
      <c r="S36" s="6">
        <f t="shared" si="0"/>
        <v>18.142857142857142</v>
      </c>
      <c r="T36" s="4">
        <v>4</v>
      </c>
      <c r="U36" s="4">
        <v>3</v>
      </c>
      <c r="V36" s="2"/>
      <c r="W36" s="4">
        <f t="shared" si="1"/>
        <v>7</v>
      </c>
      <c r="X36" s="4">
        <v>66</v>
      </c>
      <c r="Y36" s="4">
        <v>77.5</v>
      </c>
      <c r="Z36" s="5"/>
      <c r="AA36" s="6">
        <f t="shared" si="2"/>
        <v>53.842857142857142</v>
      </c>
    </row>
    <row r="37" spans="1:27" ht="15.75" customHeight="1" x14ac:dyDescent="0.3">
      <c r="A37" s="2" t="s">
        <v>91</v>
      </c>
      <c r="B37" s="2" t="s">
        <v>92</v>
      </c>
      <c r="C37" s="2">
        <v>0</v>
      </c>
      <c r="D37" s="2">
        <v>2</v>
      </c>
      <c r="E37" s="2">
        <v>2</v>
      </c>
      <c r="F37" s="2">
        <v>1.7</v>
      </c>
      <c r="G37" s="2">
        <v>0</v>
      </c>
      <c r="H37" s="2">
        <v>1.6</v>
      </c>
      <c r="I37" s="4">
        <v>-0.4</v>
      </c>
      <c r="J37" s="4">
        <v>1</v>
      </c>
      <c r="K37" s="4">
        <v>1.6</v>
      </c>
      <c r="L37" s="4">
        <v>2</v>
      </c>
      <c r="M37" s="4">
        <v>2</v>
      </c>
      <c r="N37" s="4">
        <v>1</v>
      </c>
      <c r="O37" s="4">
        <v>1.9</v>
      </c>
      <c r="P37" s="4">
        <v>1.9</v>
      </c>
      <c r="Q37" s="4">
        <v>1.9</v>
      </c>
      <c r="R37" s="2">
        <v>1.9</v>
      </c>
      <c r="S37" s="6">
        <f t="shared" si="0"/>
        <v>23.607142857142851</v>
      </c>
      <c r="T37" s="4">
        <v>3.1</v>
      </c>
      <c r="U37" s="4">
        <v>0</v>
      </c>
      <c r="V37" s="2"/>
      <c r="W37" s="4">
        <f t="shared" si="1"/>
        <v>3.1</v>
      </c>
      <c r="X37" s="4">
        <v>57</v>
      </c>
      <c r="Y37" s="4">
        <v>80.5</v>
      </c>
      <c r="Z37" s="5"/>
      <c r="AA37" s="6">
        <f t="shared" si="2"/>
        <v>54.207142857142856</v>
      </c>
    </row>
    <row r="38" spans="1:27" ht="15.75" customHeight="1" x14ac:dyDescent="0.3">
      <c r="A38" s="2" t="s">
        <v>93</v>
      </c>
      <c r="B38" s="2" t="s">
        <v>94</v>
      </c>
      <c r="C38" s="2">
        <v>2</v>
      </c>
      <c r="D38" s="2">
        <v>1.9</v>
      </c>
      <c r="E38" s="2">
        <v>2</v>
      </c>
      <c r="F38" s="2">
        <v>1.9</v>
      </c>
      <c r="G38" s="2">
        <v>2</v>
      </c>
      <c r="H38" s="2">
        <v>1.7</v>
      </c>
      <c r="I38" s="4">
        <v>-0.4</v>
      </c>
      <c r="J38" s="4">
        <v>1.7</v>
      </c>
      <c r="K38" s="4">
        <v>1.9</v>
      </c>
      <c r="L38" s="4">
        <v>2</v>
      </c>
      <c r="M38" s="4">
        <v>2</v>
      </c>
      <c r="N38" s="4">
        <v>1</v>
      </c>
      <c r="O38" s="4">
        <v>1.9</v>
      </c>
      <c r="P38" s="4">
        <v>2</v>
      </c>
      <c r="Q38" s="4">
        <v>2</v>
      </c>
      <c r="R38" s="2">
        <v>2</v>
      </c>
      <c r="S38" s="6">
        <f t="shared" si="0"/>
        <v>29.499999999999996</v>
      </c>
      <c r="T38" s="4">
        <v>3.6</v>
      </c>
      <c r="U38" s="4">
        <v>2.9</v>
      </c>
      <c r="V38" s="2"/>
      <c r="W38" s="4">
        <f t="shared" si="1"/>
        <v>6.5</v>
      </c>
      <c r="X38" s="4">
        <v>58</v>
      </c>
      <c r="Y38" s="4">
        <v>69.5</v>
      </c>
      <c r="Z38" s="5"/>
      <c r="AA38" s="6">
        <f t="shared" si="2"/>
        <v>61.5</v>
      </c>
    </row>
    <row r="39" spans="1:27" ht="15.75" customHeight="1" x14ac:dyDescent="0.3">
      <c r="A39" s="2" t="s">
        <v>95</v>
      </c>
      <c r="B39" s="2" t="s">
        <v>96</v>
      </c>
      <c r="C39" s="2">
        <v>2</v>
      </c>
      <c r="D39" s="2">
        <v>2</v>
      </c>
      <c r="E39" s="2">
        <v>2</v>
      </c>
      <c r="F39" s="2">
        <v>2</v>
      </c>
      <c r="G39" s="2">
        <v>2</v>
      </c>
      <c r="H39" s="2">
        <v>1.9</v>
      </c>
      <c r="I39" s="4">
        <v>0</v>
      </c>
      <c r="J39" s="4">
        <v>1.9</v>
      </c>
      <c r="K39" s="4">
        <v>1.6</v>
      </c>
      <c r="L39" s="4">
        <v>2</v>
      </c>
      <c r="M39" s="4">
        <v>2</v>
      </c>
      <c r="N39" s="4">
        <v>1</v>
      </c>
      <c r="O39" s="4">
        <v>2</v>
      </c>
      <c r="P39" s="4">
        <v>1.6</v>
      </c>
      <c r="Q39" s="4">
        <v>2</v>
      </c>
      <c r="R39" s="2">
        <v>2</v>
      </c>
      <c r="S39" s="6">
        <f t="shared" si="0"/>
        <v>29.928571428571427</v>
      </c>
      <c r="T39" s="4">
        <v>4</v>
      </c>
      <c r="U39" s="4">
        <v>3</v>
      </c>
      <c r="V39" s="2"/>
      <c r="W39" s="4">
        <f t="shared" si="1"/>
        <v>7</v>
      </c>
      <c r="X39" s="4">
        <v>67</v>
      </c>
      <c r="Y39" s="4">
        <v>58</v>
      </c>
      <c r="Z39" s="5"/>
      <c r="AA39" s="6">
        <f t="shared" si="2"/>
        <v>61.928571428571431</v>
      </c>
    </row>
    <row r="40" spans="1:27" ht="15.75" customHeight="1" x14ac:dyDescent="0.3">
      <c r="A40" s="2" t="s">
        <v>97</v>
      </c>
      <c r="B40" s="2" t="s">
        <v>98</v>
      </c>
      <c r="C40" s="2">
        <v>2</v>
      </c>
      <c r="D40" s="2">
        <v>2</v>
      </c>
      <c r="E40" s="2">
        <v>2</v>
      </c>
      <c r="F40" s="2">
        <v>2</v>
      </c>
      <c r="G40" s="2">
        <v>2</v>
      </c>
      <c r="H40" s="2">
        <v>2</v>
      </c>
      <c r="I40" s="4">
        <v>0</v>
      </c>
      <c r="J40" s="4">
        <v>2</v>
      </c>
      <c r="K40" s="4">
        <v>2</v>
      </c>
      <c r="L40" s="4">
        <v>2</v>
      </c>
      <c r="M40" s="4">
        <v>2</v>
      </c>
      <c r="N40" s="4">
        <v>1</v>
      </c>
      <c r="O40" s="4">
        <v>2</v>
      </c>
      <c r="P40" s="4">
        <v>2</v>
      </c>
      <c r="Q40" s="4">
        <v>2</v>
      </c>
      <c r="R40" s="2">
        <v>1.9</v>
      </c>
      <c r="S40" s="6">
        <f>(SUM(C40:R40)-N40)*(15/14)+N40</f>
        <v>30.892857142857139</v>
      </c>
      <c r="T40" s="4">
        <v>4</v>
      </c>
      <c r="U40" s="4">
        <v>3</v>
      </c>
      <c r="V40" s="2"/>
      <c r="W40" s="4">
        <f t="shared" si="1"/>
        <v>7</v>
      </c>
      <c r="X40" s="4">
        <v>65</v>
      </c>
      <c r="Y40" s="4">
        <v>85</v>
      </c>
      <c r="Z40" s="5"/>
      <c r="AA40" s="6">
        <f t="shared" si="2"/>
        <v>67.892857142857139</v>
      </c>
    </row>
    <row r="41" spans="1:27" ht="15.75" customHeight="1" x14ac:dyDescent="0.3">
      <c r="A41" s="2" t="s">
        <v>99</v>
      </c>
      <c r="B41" s="2" t="s">
        <v>100</v>
      </c>
      <c r="C41" s="2">
        <v>2</v>
      </c>
      <c r="D41" s="2">
        <v>2</v>
      </c>
      <c r="E41" s="2">
        <v>2</v>
      </c>
      <c r="F41" s="2">
        <v>2</v>
      </c>
      <c r="G41" s="2">
        <v>1.6</v>
      </c>
      <c r="H41" s="2">
        <v>2</v>
      </c>
      <c r="I41" s="4">
        <v>-0.4</v>
      </c>
      <c r="J41" s="4">
        <v>1.7</v>
      </c>
      <c r="K41" s="4">
        <v>1.4</v>
      </c>
      <c r="L41" s="4">
        <v>2</v>
      </c>
      <c r="M41" s="4">
        <v>2</v>
      </c>
      <c r="N41" s="4">
        <v>0</v>
      </c>
      <c r="O41" s="4">
        <v>1.7</v>
      </c>
      <c r="P41" s="4">
        <v>2</v>
      </c>
      <c r="Q41" s="4">
        <v>1.9</v>
      </c>
      <c r="R41" s="2">
        <v>2</v>
      </c>
      <c r="S41" s="6">
        <f t="shared" si="0"/>
        <v>27.749999999999993</v>
      </c>
      <c r="T41" s="4">
        <v>3.7</v>
      </c>
      <c r="U41" s="4">
        <v>2.6</v>
      </c>
      <c r="V41" s="2"/>
      <c r="W41" s="4">
        <f t="shared" si="1"/>
        <v>6.3000000000000007</v>
      </c>
      <c r="X41" s="4">
        <v>46</v>
      </c>
      <c r="Y41" s="4">
        <v>60</v>
      </c>
      <c r="Z41" s="5"/>
      <c r="AA41" s="6">
        <f t="shared" si="2"/>
        <v>55.25</v>
      </c>
    </row>
    <row r="42" spans="1:27" ht="15.75" customHeight="1" x14ac:dyDescent="0.3">
      <c r="A42" s="2" t="s">
        <v>101</v>
      </c>
      <c r="B42" s="2" t="s">
        <v>102</v>
      </c>
      <c r="C42" s="2">
        <v>2</v>
      </c>
      <c r="D42" s="2">
        <v>1.3</v>
      </c>
      <c r="E42" s="2">
        <v>1.6</v>
      </c>
      <c r="F42" s="2">
        <v>1.7</v>
      </c>
      <c r="G42" s="2">
        <v>1.6</v>
      </c>
      <c r="H42" s="2">
        <v>1.9</v>
      </c>
      <c r="I42" s="4">
        <v>0</v>
      </c>
      <c r="J42" s="4">
        <v>1.8</v>
      </c>
      <c r="K42" s="4">
        <v>0</v>
      </c>
      <c r="L42" s="4">
        <v>1.7</v>
      </c>
      <c r="M42" s="4">
        <v>0</v>
      </c>
      <c r="N42" s="4">
        <v>0</v>
      </c>
      <c r="O42" s="4">
        <v>2</v>
      </c>
      <c r="P42" s="4">
        <v>0</v>
      </c>
      <c r="Q42" s="4">
        <v>0</v>
      </c>
      <c r="R42" s="2">
        <v>0</v>
      </c>
      <c r="S42" s="6">
        <f t="shared" si="0"/>
        <v>16.714285714285715</v>
      </c>
      <c r="T42" s="4">
        <v>1.9</v>
      </c>
      <c r="U42" s="4">
        <v>1.5</v>
      </c>
      <c r="V42" s="2"/>
      <c r="W42" s="4">
        <f t="shared" si="1"/>
        <v>3.4</v>
      </c>
      <c r="X42" s="4">
        <v>43</v>
      </c>
      <c r="Y42" s="4">
        <v>49.5</v>
      </c>
      <c r="Z42" s="5"/>
      <c r="AA42" s="6">
        <f t="shared" si="2"/>
        <v>38.614285714285714</v>
      </c>
    </row>
    <row r="43" spans="1:27" ht="15.75" customHeight="1" x14ac:dyDescent="0.3">
      <c r="A43" s="2" t="s">
        <v>103</v>
      </c>
      <c r="B43" s="2" t="s">
        <v>104</v>
      </c>
      <c r="C43" s="2">
        <v>2</v>
      </c>
      <c r="D43" s="2">
        <v>2</v>
      </c>
      <c r="E43" s="2">
        <v>2</v>
      </c>
      <c r="F43" s="2">
        <v>2</v>
      </c>
      <c r="G43" s="2">
        <v>1.6</v>
      </c>
      <c r="H43" s="2">
        <v>2</v>
      </c>
      <c r="I43" s="4">
        <v>0</v>
      </c>
      <c r="J43" s="4">
        <v>2</v>
      </c>
      <c r="K43" s="4">
        <v>1.6</v>
      </c>
      <c r="L43" s="4">
        <v>2</v>
      </c>
      <c r="M43" s="4">
        <v>2</v>
      </c>
      <c r="N43" s="4">
        <v>1</v>
      </c>
      <c r="O43" s="4">
        <v>1.9</v>
      </c>
      <c r="P43" s="4">
        <v>2</v>
      </c>
      <c r="Q43" s="4">
        <v>2</v>
      </c>
      <c r="R43" s="2">
        <v>0</v>
      </c>
      <c r="S43" s="6">
        <f t="shared" si="0"/>
        <v>27.892857142857139</v>
      </c>
      <c r="T43" s="4">
        <v>4</v>
      </c>
      <c r="U43" s="4">
        <v>0</v>
      </c>
      <c r="V43" s="2"/>
      <c r="W43" s="4">
        <f t="shared" si="1"/>
        <v>4</v>
      </c>
      <c r="X43" s="4">
        <v>73</v>
      </c>
      <c r="Y43" s="4">
        <v>52.5</v>
      </c>
      <c r="Z43" s="5"/>
      <c r="AA43" s="6">
        <f t="shared" si="2"/>
        <v>56.99285714285714</v>
      </c>
    </row>
    <row r="44" spans="1:27" ht="15.75" customHeight="1" x14ac:dyDescent="0.3">
      <c r="A44" s="2" t="s">
        <v>105</v>
      </c>
      <c r="B44" s="2" t="s">
        <v>106</v>
      </c>
      <c r="C44" s="2">
        <v>2</v>
      </c>
      <c r="D44" s="2">
        <v>2</v>
      </c>
      <c r="E44" s="2">
        <v>1.9</v>
      </c>
      <c r="F44" s="2">
        <v>2</v>
      </c>
      <c r="G44" s="2">
        <v>1.6</v>
      </c>
      <c r="H44" s="2">
        <v>2</v>
      </c>
      <c r="I44" s="4">
        <v>-0.4</v>
      </c>
      <c r="J44" s="4">
        <v>1.9</v>
      </c>
      <c r="K44" s="4">
        <v>1.6</v>
      </c>
      <c r="L44" s="4">
        <v>2</v>
      </c>
      <c r="M44" s="4">
        <v>2</v>
      </c>
      <c r="N44" s="4">
        <v>1</v>
      </c>
      <c r="O44" s="4">
        <v>2</v>
      </c>
      <c r="P44" s="4">
        <v>2</v>
      </c>
      <c r="Q44" s="4">
        <v>2</v>
      </c>
      <c r="R44" s="2">
        <v>2</v>
      </c>
      <c r="S44" s="6">
        <f t="shared" si="0"/>
        <v>29.5</v>
      </c>
      <c r="T44" s="4">
        <v>4</v>
      </c>
      <c r="U44" s="4">
        <v>3</v>
      </c>
      <c r="V44" s="2"/>
      <c r="W44" s="4">
        <f t="shared" si="1"/>
        <v>7</v>
      </c>
      <c r="X44" s="4">
        <v>55</v>
      </c>
      <c r="Y44" s="4">
        <v>78</v>
      </c>
      <c r="Z44" s="5"/>
      <c r="AA44" s="6">
        <f t="shared" si="2"/>
        <v>63.1</v>
      </c>
    </row>
    <row r="45" spans="1:27" ht="15.75" customHeight="1" x14ac:dyDescent="0.3">
      <c r="A45" s="2" t="s">
        <v>107</v>
      </c>
      <c r="B45" s="2" t="s">
        <v>108</v>
      </c>
      <c r="C45" s="2">
        <v>2</v>
      </c>
      <c r="D45" s="2">
        <v>1.9</v>
      </c>
      <c r="E45" s="2">
        <v>2</v>
      </c>
      <c r="F45" s="2">
        <v>2</v>
      </c>
      <c r="G45" s="2">
        <v>2</v>
      </c>
      <c r="H45" s="2">
        <v>2</v>
      </c>
      <c r="I45" s="4">
        <v>0</v>
      </c>
      <c r="J45" s="4">
        <v>2</v>
      </c>
      <c r="K45" s="4">
        <v>2</v>
      </c>
      <c r="L45" s="4">
        <v>2</v>
      </c>
      <c r="M45" s="4">
        <v>2</v>
      </c>
      <c r="N45" s="4">
        <v>1</v>
      </c>
      <c r="O45" s="4">
        <v>1.9</v>
      </c>
      <c r="P45" s="4">
        <v>2</v>
      </c>
      <c r="Q45" s="4">
        <v>2</v>
      </c>
      <c r="R45" s="2">
        <v>2</v>
      </c>
      <c r="S45" s="6">
        <f t="shared" si="0"/>
        <v>30.785714285714281</v>
      </c>
      <c r="T45" s="4">
        <v>3.8</v>
      </c>
      <c r="U45" s="4">
        <v>3</v>
      </c>
      <c r="V45" s="2"/>
      <c r="W45" s="4">
        <f t="shared" si="1"/>
        <v>6.8</v>
      </c>
      <c r="X45" s="4">
        <v>89</v>
      </c>
      <c r="Y45" s="4">
        <v>85</v>
      </c>
      <c r="Z45" s="5"/>
      <c r="AA45" s="6">
        <f t="shared" si="2"/>
        <v>72.385714285714286</v>
      </c>
    </row>
    <row r="46" spans="1:27" ht="15.75" customHeight="1" x14ac:dyDescent="0.3">
      <c r="A46" s="2" t="s">
        <v>109</v>
      </c>
      <c r="B46" s="2" t="s">
        <v>110</v>
      </c>
      <c r="C46" s="2">
        <v>2</v>
      </c>
      <c r="D46" s="2">
        <v>2</v>
      </c>
      <c r="E46" s="2">
        <v>1.9</v>
      </c>
      <c r="F46" s="2">
        <v>2</v>
      </c>
      <c r="G46" s="2">
        <v>1.6</v>
      </c>
      <c r="H46" s="2">
        <v>2</v>
      </c>
      <c r="I46" s="4">
        <v>-0.4</v>
      </c>
      <c r="J46" s="4">
        <v>2</v>
      </c>
      <c r="K46" s="4">
        <v>1.6</v>
      </c>
      <c r="L46" s="4">
        <v>2</v>
      </c>
      <c r="M46" s="4">
        <v>2</v>
      </c>
      <c r="N46" s="4">
        <v>0</v>
      </c>
      <c r="O46" s="4">
        <v>0</v>
      </c>
      <c r="P46" s="4">
        <v>1.9</v>
      </c>
      <c r="Q46" s="4">
        <v>1.9</v>
      </c>
      <c r="R46" s="2">
        <v>1.9</v>
      </c>
      <c r="S46" s="6">
        <f t="shared" si="0"/>
        <v>26.142857142857135</v>
      </c>
      <c r="T46" s="4">
        <v>4</v>
      </c>
      <c r="U46" s="4">
        <v>2.8</v>
      </c>
      <c r="V46" s="2"/>
      <c r="W46" s="4">
        <f t="shared" si="1"/>
        <v>6.8</v>
      </c>
      <c r="X46" s="4">
        <v>61</v>
      </c>
      <c r="Y46" s="4">
        <v>45.5</v>
      </c>
      <c r="Z46" s="5"/>
      <c r="AA46" s="6">
        <f t="shared" si="2"/>
        <v>54.242857142857133</v>
      </c>
    </row>
    <row r="47" spans="1:27" ht="15.75" customHeight="1" x14ac:dyDescent="0.3">
      <c r="A47" s="2" t="s">
        <v>111</v>
      </c>
      <c r="B47" s="2" t="s">
        <v>112</v>
      </c>
      <c r="C47" s="2">
        <v>2</v>
      </c>
      <c r="D47" s="2">
        <v>1.3</v>
      </c>
      <c r="E47" s="2">
        <v>2</v>
      </c>
      <c r="F47" s="2">
        <v>2</v>
      </c>
      <c r="G47" s="2">
        <v>1.6</v>
      </c>
      <c r="H47" s="2">
        <v>1.9</v>
      </c>
      <c r="I47" s="4">
        <v>-0.4</v>
      </c>
      <c r="J47" s="4">
        <v>1.8</v>
      </c>
      <c r="K47" s="4">
        <v>1.6</v>
      </c>
      <c r="L47" s="4">
        <v>2</v>
      </c>
      <c r="M47" s="4">
        <v>2</v>
      </c>
      <c r="N47" s="4">
        <v>1</v>
      </c>
      <c r="O47" s="4">
        <v>1.9</v>
      </c>
      <c r="P47" s="4">
        <v>2</v>
      </c>
      <c r="Q47" s="4">
        <v>2</v>
      </c>
      <c r="R47" s="2">
        <v>2</v>
      </c>
      <c r="S47" s="6">
        <f t="shared" si="0"/>
        <v>28.535714285714285</v>
      </c>
      <c r="T47" s="4">
        <v>2.6</v>
      </c>
      <c r="U47" s="4">
        <v>2.8</v>
      </c>
      <c r="V47" s="2"/>
      <c r="W47" s="4">
        <f t="shared" si="1"/>
        <v>5.4</v>
      </c>
      <c r="X47" s="4">
        <v>50</v>
      </c>
      <c r="Y47" s="4">
        <v>71.5</v>
      </c>
      <c r="Z47" s="5"/>
      <c r="AA47" s="6">
        <f t="shared" si="2"/>
        <v>58.23571428571428</v>
      </c>
    </row>
    <row r="48" spans="1:27" ht="15.75" customHeight="1" x14ac:dyDescent="0.3">
      <c r="A48" s="2" t="s">
        <v>113</v>
      </c>
      <c r="B48" s="2" t="s">
        <v>114</v>
      </c>
      <c r="C48" s="2">
        <v>0</v>
      </c>
      <c r="D48" s="2">
        <v>0</v>
      </c>
      <c r="E48" s="2">
        <v>2</v>
      </c>
      <c r="F48" s="2">
        <v>1.8</v>
      </c>
      <c r="G48" s="2">
        <v>1.6</v>
      </c>
      <c r="H48" s="2">
        <v>0</v>
      </c>
      <c r="I48" s="4">
        <v>-0.4</v>
      </c>
      <c r="J48" s="4">
        <v>1.8</v>
      </c>
      <c r="K48" s="4">
        <v>0</v>
      </c>
      <c r="L48" s="4">
        <v>0</v>
      </c>
      <c r="M48" s="4">
        <v>2</v>
      </c>
      <c r="N48" s="4">
        <v>0</v>
      </c>
      <c r="O48" s="4">
        <v>2</v>
      </c>
      <c r="P48" s="4">
        <v>1.9</v>
      </c>
      <c r="Q48" s="4">
        <v>1.9</v>
      </c>
      <c r="R48" s="2">
        <v>2</v>
      </c>
      <c r="S48" s="6">
        <f t="shared" si="0"/>
        <v>17.785714285714288</v>
      </c>
      <c r="T48" s="4">
        <v>3</v>
      </c>
      <c r="U48" s="4">
        <v>0</v>
      </c>
      <c r="V48" s="2"/>
      <c r="W48" s="4">
        <f t="shared" si="1"/>
        <v>3</v>
      </c>
      <c r="X48" s="4">
        <v>49</v>
      </c>
      <c r="Y48" s="4">
        <v>69</v>
      </c>
      <c r="Z48" s="5"/>
      <c r="AA48" s="6">
        <f t="shared" si="2"/>
        <v>44.385714285714286</v>
      </c>
    </row>
    <row r="49" spans="1:27" ht="15.75" customHeight="1" x14ac:dyDescent="0.3">
      <c r="A49" s="2" t="s">
        <v>115</v>
      </c>
      <c r="B49" s="2" t="s">
        <v>116</v>
      </c>
      <c r="C49" s="2">
        <v>2</v>
      </c>
      <c r="D49" s="2">
        <v>1.5</v>
      </c>
      <c r="E49" s="2">
        <v>2</v>
      </c>
      <c r="F49" s="2">
        <v>0</v>
      </c>
      <c r="G49" s="2">
        <v>2</v>
      </c>
      <c r="H49" s="2">
        <v>1.9</v>
      </c>
      <c r="I49" s="4">
        <v>0</v>
      </c>
      <c r="J49" s="4">
        <v>2</v>
      </c>
      <c r="K49" s="4">
        <v>1</v>
      </c>
      <c r="L49" s="4">
        <v>2</v>
      </c>
      <c r="M49" s="4">
        <v>2</v>
      </c>
      <c r="N49" s="4">
        <v>1</v>
      </c>
      <c r="O49" s="4">
        <v>1.7</v>
      </c>
      <c r="P49" s="4">
        <v>1.4</v>
      </c>
      <c r="Q49" s="4">
        <v>2</v>
      </c>
      <c r="R49" s="2">
        <v>0</v>
      </c>
      <c r="S49" s="6">
        <f t="shared" si="0"/>
        <v>24.035714285714281</v>
      </c>
      <c r="T49" s="4">
        <v>0</v>
      </c>
      <c r="U49" s="4">
        <v>0</v>
      </c>
      <c r="V49" s="2"/>
      <c r="W49" s="4">
        <f t="shared" si="1"/>
        <v>0</v>
      </c>
      <c r="X49" s="4">
        <v>38</v>
      </c>
      <c r="Y49" s="4">
        <v>16.5</v>
      </c>
      <c r="Z49" s="5"/>
      <c r="AA49" s="6">
        <f t="shared" si="2"/>
        <v>34.935714285714283</v>
      </c>
    </row>
    <row r="50" spans="1:27" ht="15.75" customHeight="1" x14ac:dyDescent="0.3">
      <c r="A50" s="2" t="s">
        <v>117</v>
      </c>
      <c r="B50" s="2" t="s">
        <v>118</v>
      </c>
      <c r="C50" s="2">
        <v>2</v>
      </c>
      <c r="D50" s="2">
        <v>2</v>
      </c>
      <c r="E50" s="2">
        <v>2</v>
      </c>
      <c r="F50" s="2">
        <v>2</v>
      </c>
      <c r="G50" s="2">
        <v>2</v>
      </c>
      <c r="H50" s="2">
        <v>2</v>
      </c>
      <c r="I50" s="4">
        <v>-0.4</v>
      </c>
      <c r="J50" s="4">
        <v>1.8</v>
      </c>
      <c r="K50" s="4">
        <v>2</v>
      </c>
      <c r="L50" s="4">
        <v>2</v>
      </c>
      <c r="M50" s="4">
        <v>2</v>
      </c>
      <c r="N50" s="4">
        <v>1</v>
      </c>
      <c r="O50" s="4">
        <v>2</v>
      </c>
      <c r="P50" s="4">
        <v>2</v>
      </c>
      <c r="Q50" s="4">
        <v>2</v>
      </c>
      <c r="R50" s="2">
        <v>2</v>
      </c>
      <c r="S50" s="6">
        <f t="shared" si="0"/>
        <v>30.357142857142854</v>
      </c>
      <c r="T50" s="4">
        <v>4</v>
      </c>
      <c r="U50" s="4">
        <v>2.6</v>
      </c>
      <c r="V50" s="2"/>
      <c r="W50" s="4">
        <f t="shared" si="1"/>
        <v>6.6</v>
      </c>
      <c r="X50" s="4">
        <v>58</v>
      </c>
      <c r="Y50" s="4">
        <v>70</v>
      </c>
      <c r="Z50" s="5"/>
      <c r="AA50" s="6">
        <f t="shared" si="2"/>
        <v>62.557142857142857</v>
      </c>
    </row>
    <row r="51" spans="1:27" ht="15.75" customHeight="1" x14ac:dyDescent="0.3">
      <c r="A51" s="2" t="s">
        <v>119</v>
      </c>
      <c r="B51" s="2" t="s">
        <v>120</v>
      </c>
      <c r="C51" s="2">
        <v>2</v>
      </c>
      <c r="D51" s="2">
        <v>2</v>
      </c>
      <c r="E51" s="2">
        <v>1.9</v>
      </c>
      <c r="F51" s="2">
        <v>1.9</v>
      </c>
      <c r="G51" s="2">
        <v>1.6</v>
      </c>
      <c r="H51" s="2">
        <v>1.9</v>
      </c>
      <c r="I51" s="4">
        <v>-0.4</v>
      </c>
      <c r="J51" s="4">
        <v>1.8</v>
      </c>
      <c r="K51" s="4">
        <v>1.6</v>
      </c>
      <c r="L51" s="4">
        <v>2</v>
      </c>
      <c r="M51" s="4">
        <v>2</v>
      </c>
      <c r="N51" s="4">
        <v>0</v>
      </c>
      <c r="O51" s="4">
        <v>2</v>
      </c>
      <c r="P51" s="4">
        <v>2</v>
      </c>
      <c r="Q51" s="4">
        <v>1.9</v>
      </c>
      <c r="R51" s="2">
        <v>1.6</v>
      </c>
      <c r="S51" s="6">
        <f t="shared" si="0"/>
        <v>27.642857142857142</v>
      </c>
      <c r="T51" s="4">
        <v>4</v>
      </c>
      <c r="U51" s="4">
        <v>3</v>
      </c>
      <c r="V51" s="2"/>
      <c r="W51" s="4">
        <f t="shared" si="1"/>
        <v>7</v>
      </c>
      <c r="X51" s="4">
        <v>64</v>
      </c>
      <c r="Y51" s="4">
        <v>74.5</v>
      </c>
      <c r="Z51" s="5"/>
      <c r="AA51" s="6">
        <f t="shared" si="2"/>
        <v>62.342857142857142</v>
      </c>
    </row>
    <row r="52" spans="1:27" ht="15.75" customHeight="1" x14ac:dyDescent="0.3">
      <c r="A52" s="2" t="s">
        <v>121</v>
      </c>
      <c r="B52" s="2" t="s">
        <v>122</v>
      </c>
      <c r="C52" s="2">
        <v>2</v>
      </c>
      <c r="D52" s="2">
        <v>2</v>
      </c>
      <c r="E52" s="2">
        <v>2</v>
      </c>
      <c r="F52" s="2">
        <v>1.9</v>
      </c>
      <c r="G52" s="2">
        <v>1.6</v>
      </c>
      <c r="H52" s="2">
        <v>2</v>
      </c>
      <c r="I52" s="4">
        <v>-0.4</v>
      </c>
      <c r="J52" s="4">
        <v>1.7</v>
      </c>
      <c r="K52" s="4">
        <v>1.6</v>
      </c>
      <c r="L52" s="4">
        <v>2</v>
      </c>
      <c r="M52" s="4">
        <v>2</v>
      </c>
      <c r="N52" s="4">
        <v>1</v>
      </c>
      <c r="O52" s="4">
        <v>2</v>
      </c>
      <c r="P52" s="4">
        <v>2</v>
      </c>
      <c r="Q52" s="4">
        <v>2</v>
      </c>
      <c r="R52" s="2">
        <v>2</v>
      </c>
      <c r="S52" s="6">
        <f t="shared" si="0"/>
        <v>29.285714285714285</v>
      </c>
      <c r="T52" s="4">
        <v>4</v>
      </c>
      <c r="U52" s="4">
        <v>3</v>
      </c>
      <c r="V52" s="2"/>
      <c r="W52" s="4">
        <f t="shared" si="1"/>
        <v>7</v>
      </c>
      <c r="X52" s="4">
        <v>72</v>
      </c>
      <c r="Y52" s="4">
        <v>54</v>
      </c>
      <c r="Z52" s="5"/>
      <c r="AA52" s="6">
        <f t="shared" si="2"/>
        <v>61.485714285714288</v>
      </c>
    </row>
    <row r="53" spans="1:27" ht="15.75" customHeight="1" x14ac:dyDescent="0.3">
      <c r="A53" s="2" t="s">
        <v>123</v>
      </c>
      <c r="B53" s="2" t="s">
        <v>124</v>
      </c>
      <c r="C53" s="2">
        <v>2</v>
      </c>
      <c r="D53" s="2">
        <v>2</v>
      </c>
      <c r="E53" s="2">
        <v>2</v>
      </c>
      <c r="F53" s="2">
        <v>1.9</v>
      </c>
      <c r="G53" s="2">
        <v>1.6</v>
      </c>
      <c r="H53" s="2">
        <v>1.5</v>
      </c>
      <c r="I53" s="4">
        <v>-0.4</v>
      </c>
      <c r="J53" s="4">
        <v>2</v>
      </c>
      <c r="K53" s="4">
        <v>1.1000000000000001</v>
      </c>
      <c r="L53" s="4">
        <v>2</v>
      </c>
      <c r="M53" s="4">
        <v>0</v>
      </c>
      <c r="N53" s="4">
        <v>1</v>
      </c>
      <c r="O53" s="4">
        <v>1.5</v>
      </c>
      <c r="P53" s="4">
        <v>0</v>
      </c>
      <c r="Q53" s="4">
        <v>1.9</v>
      </c>
      <c r="R53" s="2">
        <v>2</v>
      </c>
      <c r="S53" s="6">
        <f t="shared" si="0"/>
        <v>23.607142857142854</v>
      </c>
      <c r="T53" s="4">
        <v>2.5</v>
      </c>
      <c r="U53" s="4">
        <v>0</v>
      </c>
      <c r="V53" s="2"/>
      <c r="W53" s="4">
        <f t="shared" si="1"/>
        <v>2.5</v>
      </c>
      <c r="X53" s="4">
        <v>73</v>
      </c>
      <c r="Y53" s="4">
        <v>56</v>
      </c>
      <c r="Z53" s="5"/>
      <c r="AA53" s="6">
        <f t="shared" si="2"/>
        <v>51.907142857142858</v>
      </c>
    </row>
    <row r="54" spans="1:27" ht="15.75" customHeight="1" x14ac:dyDescent="0.3">
      <c r="A54" s="2" t="s">
        <v>125</v>
      </c>
      <c r="B54" s="2" t="s">
        <v>126</v>
      </c>
      <c r="C54" s="2">
        <v>2</v>
      </c>
      <c r="D54" s="2">
        <v>1.9</v>
      </c>
      <c r="E54" s="2">
        <v>1.9</v>
      </c>
      <c r="F54" s="2">
        <v>1.9</v>
      </c>
      <c r="G54" s="2">
        <v>2</v>
      </c>
      <c r="H54" s="2">
        <v>1.9</v>
      </c>
      <c r="I54" s="4">
        <v>-0.4</v>
      </c>
      <c r="J54" s="4">
        <v>2</v>
      </c>
      <c r="K54" s="4">
        <v>2</v>
      </c>
      <c r="L54" s="4">
        <v>2</v>
      </c>
      <c r="M54" s="4">
        <v>2</v>
      </c>
      <c r="N54" s="4">
        <v>1</v>
      </c>
      <c r="O54" s="4">
        <v>2</v>
      </c>
      <c r="P54" s="4">
        <v>2</v>
      </c>
      <c r="Q54" s="4">
        <v>2</v>
      </c>
      <c r="R54" s="2">
        <v>0</v>
      </c>
      <c r="S54" s="6">
        <f t="shared" si="0"/>
        <v>28</v>
      </c>
      <c r="T54" s="4">
        <v>4</v>
      </c>
      <c r="U54" s="4">
        <v>3</v>
      </c>
      <c r="V54" s="2"/>
      <c r="W54" s="4">
        <f t="shared" si="1"/>
        <v>7</v>
      </c>
      <c r="X54" s="4">
        <v>60</v>
      </c>
      <c r="Y54" s="4">
        <v>84</v>
      </c>
      <c r="Z54" s="5"/>
      <c r="AA54" s="6">
        <f t="shared" si="2"/>
        <v>63.8</v>
      </c>
    </row>
    <row r="55" spans="1:27" ht="15.75" customHeight="1" x14ac:dyDescent="0.3">
      <c r="A55" s="2" t="s">
        <v>127</v>
      </c>
      <c r="B55" s="2" t="s">
        <v>128</v>
      </c>
      <c r="C55" s="2">
        <v>2</v>
      </c>
      <c r="D55" s="2">
        <v>1.9</v>
      </c>
      <c r="E55" s="2">
        <v>1.9</v>
      </c>
      <c r="F55" s="2">
        <v>1.9</v>
      </c>
      <c r="G55" s="2">
        <v>1.6</v>
      </c>
      <c r="H55" s="2">
        <v>1.9</v>
      </c>
      <c r="I55" s="4">
        <v>-0.4</v>
      </c>
      <c r="J55" s="4">
        <v>1.8</v>
      </c>
      <c r="K55" s="4">
        <v>2</v>
      </c>
      <c r="L55" s="4">
        <v>2</v>
      </c>
      <c r="M55" s="4">
        <v>2</v>
      </c>
      <c r="N55" s="4">
        <v>1</v>
      </c>
      <c r="O55" s="4">
        <v>2</v>
      </c>
      <c r="P55" s="4">
        <v>1.9</v>
      </c>
      <c r="Q55" s="4">
        <v>1.9</v>
      </c>
      <c r="R55" s="2">
        <v>1.9</v>
      </c>
      <c r="S55" s="6">
        <f t="shared" si="0"/>
        <v>29.178571428571423</v>
      </c>
      <c r="T55" s="4">
        <v>2.8</v>
      </c>
      <c r="U55" s="4">
        <v>3</v>
      </c>
      <c r="V55" s="2"/>
      <c r="W55" s="4">
        <f t="shared" si="1"/>
        <v>5.8</v>
      </c>
      <c r="X55" s="4">
        <v>52</v>
      </c>
      <c r="Y55" s="4">
        <v>54</v>
      </c>
      <c r="Z55" s="5"/>
      <c r="AA55" s="6">
        <f t="shared" si="2"/>
        <v>56.178571428571423</v>
      </c>
    </row>
    <row r="56" spans="1:27" ht="15.75" customHeight="1" x14ac:dyDescent="0.3">
      <c r="A56" s="2" t="s">
        <v>129</v>
      </c>
      <c r="B56" s="2" t="s">
        <v>130</v>
      </c>
      <c r="C56" s="2">
        <v>2</v>
      </c>
      <c r="D56" s="2">
        <v>2</v>
      </c>
      <c r="E56" s="2">
        <v>1.9</v>
      </c>
      <c r="F56" s="2">
        <v>2</v>
      </c>
      <c r="G56" s="2">
        <v>1.6</v>
      </c>
      <c r="H56" s="2">
        <v>2</v>
      </c>
      <c r="I56" s="4">
        <v>-0.4</v>
      </c>
      <c r="J56" s="4">
        <v>2</v>
      </c>
      <c r="K56" s="4">
        <v>1.6</v>
      </c>
      <c r="L56" s="4">
        <v>2</v>
      </c>
      <c r="M56" s="4">
        <v>2</v>
      </c>
      <c r="N56" s="4">
        <v>0</v>
      </c>
      <c r="O56" s="4">
        <v>2</v>
      </c>
      <c r="P56" s="4">
        <v>1.9</v>
      </c>
      <c r="Q56" s="4">
        <v>1.9</v>
      </c>
      <c r="R56" s="2">
        <v>2</v>
      </c>
      <c r="S56" s="6">
        <f t="shared" si="0"/>
        <v>28.392857142857139</v>
      </c>
      <c r="T56" s="4">
        <v>3.2</v>
      </c>
      <c r="U56" s="4">
        <v>0</v>
      </c>
      <c r="V56" s="2"/>
      <c r="W56" s="4">
        <f t="shared" si="1"/>
        <v>3.2</v>
      </c>
      <c r="X56" s="4">
        <v>48</v>
      </c>
      <c r="Y56" s="4">
        <v>29</v>
      </c>
      <c r="Z56" s="5"/>
      <c r="AA56" s="6">
        <f t="shared" si="2"/>
        <v>46.99285714285714</v>
      </c>
    </row>
    <row r="57" spans="1:27" ht="15.75" customHeight="1" x14ac:dyDescent="0.3">
      <c r="A57" s="2" t="s">
        <v>131</v>
      </c>
      <c r="B57" s="2" t="s">
        <v>132</v>
      </c>
      <c r="C57" s="2">
        <v>2</v>
      </c>
      <c r="D57" s="2">
        <v>2</v>
      </c>
      <c r="E57" s="2">
        <v>2</v>
      </c>
      <c r="F57" s="2">
        <v>1.6</v>
      </c>
      <c r="G57" s="2">
        <v>2</v>
      </c>
      <c r="H57" s="2">
        <v>1.8</v>
      </c>
      <c r="I57" s="4">
        <v>0</v>
      </c>
      <c r="J57" s="4">
        <v>2</v>
      </c>
      <c r="K57" s="4">
        <v>1.4</v>
      </c>
      <c r="L57" s="4">
        <v>2</v>
      </c>
      <c r="M57" s="4">
        <v>1.8</v>
      </c>
      <c r="N57" s="4">
        <v>1</v>
      </c>
      <c r="O57" s="4">
        <v>1.2</v>
      </c>
      <c r="P57" s="4">
        <v>1</v>
      </c>
      <c r="Q57" s="4">
        <v>2</v>
      </c>
      <c r="R57" s="2">
        <v>2</v>
      </c>
      <c r="S57" s="6">
        <f t="shared" si="0"/>
        <v>27.571428571428573</v>
      </c>
      <c r="T57" s="4">
        <v>4</v>
      </c>
      <c r="U57" s="4">
        <v>3</v>
      </c>
      <c r="V57" s="2"/>
      <c r="W57" s="4">
        <f t="shared" si="1"/>
        <v>7</v>
      </c>
      <c r="X57" s="4">
        <v>63</v>
      </c>
      <c r="Y57" s="4">
        <v>60</v>
      </c>
      <c r="Z57" s="5"/>
      <c r="AA57" s="6">
        <f t="shared" si="2"/>
        <v>59.171428571428571</v>
      </c>
    </row>
    <row r="58" spans="1:27" ht="15.75" customHeight="1" x14ac:dyDescent="0.3">
      <c r="A58" s="2" t="s">
        <v>133</v>
      </c>
      <c r="B58" s="2" t="s">
        <v>134</v>
      </c>
      <c r="C58" s="2">
        <v>2</v>
      </c>
      <c r="D58" s="2">
        <v>1.5</v>
      </c>
      <c r="E58" s="2">
        <v>1.8</v>
      </c>
      <c r="F58" s="2">
        <v>1.7</v>
      </c>
      <c r="G58" s="2">
        <v>2</v>
      </c>
      <c r="H58" s="2">
        <v>1.3</v>
      </c>
      <c r="I58" s="4">
        <v>0</v>
      </c>
      <c r="J58" s="4">
        <v>0</v>
      </c>
      <c r="K58" s="4">
        <v>0</v>
      </c>
      <c r="L58" s="4">
        <v>2</v>
      </c>
      <c r="M58" s="4">
        <v>1.9</v>
      </c>
      <c r="N58" s="4">
        <v>1</v>
      </c>
      <c r="O58" s="4">
        <v>1.8</v>
      </c>
      <c r="P58" s="4">
        <v>0</v>
      </c>
      <c r="Q58" s="4">
        <v>0</v>
      </c>
      <c r="R58" s="2">
        <v>0</v>
      </c>
      <c r="S58" s="6">
        <f t="shared" si="0"/>
        <v>18.142857142857142</v>
      </c>
      <c r="T58" s="4">
        <v>0</v>
      </c>
      <c r="U58" s="4">
        <v>0</v>
      </c>
      <c r="V58" s="2"/>
      <c r="W58" s="4">
        <f t="shared" si="1"/>
        <v>0</v>
      </c>
      <c r="X58" s="4">
        <v>14</v>
      </c>
      <c r="Y58" s="4">
        <v>49</v>
      </c>
      <c r="Z58" s="5"/>
      <c r="AA58" s="6">
        <f t="shared" si="2"/>
        <v>30.742857142857144</v>
      </c>
    </row>
    <row r="59" spans="1:27" ht="15.75" customHeight="1" x14ac:dyDescent="0.3">
      <c r="A59" s="2" t="s">
        <v>135</v>
      </c>
      <c r="B59" s="2" t="s">
        <v>136</v>
      </c>
      <c r="C59" s="2">
        <v>2</v>
      </c>
      <c r="D59" s="2">
        <v>2</v>
      </c>
      <c r="E59" s="2">
        <v>1.7</v>
      </c>
      <c r="F59" s="2">
        <v>1.9</v>
      </c>
      <c r="G59" s="2">
        <v>1.6</v>
      </c>
      <c r="H59" s="2">
        <v>1.4</v>
      </c>
      <c r="I59" s="4">
        <v>-0.4</v>
      </c>
      <c r="J59" s="4">
        <v>1.4</v>
      </c>
      <c r="K59" s="4">
        <v>0.8</v>
      </c>
      <c r="L59" s="4">
        <v>2</v>
      </c>
      <c r="M59" s="4">
        <v>1.6</v>
      </c>
      <c r="N59" s="4">
        <v>0</v>
      </c>
      <c r="O59" s="4">
        <v>1.4</v>
      </c>
      <c r="P59" s="4">
        <v>1.3</v>
      </c>
      <c r="Q59" s="4">
        <v>1.9</v>
      </c>
      <c r="R59" s="2">
        <v>2</v>
      </c>
      <c r="S59" s="6">
        <f t="shared" si="0"/>
        <v>24.214285714285712</v>
      </c>
      <c r="T59" s="4">
        <v>0</v>
      </c>
      <c r="U59" s="4">
        <v>0</v>
      </c>
      <c r="V59" s="2"/>
      <c r="W59" s="4">
        <f t="shared" si="1"/>
        <v>0</v>
      </c>
      <c r="X59" s="4">
        <v>53</v>
      </c>
      <c r="Y59" s="4">
        <v>61.5</v>
      </c>
      <c r="Z59" s="5"/>
      <c r="AA59" s="6">
        <f t="shared" si="2"/>
        <v>47.114285714285714</v>
      </c>
    </row>
    <row r="60" spans="1:27" ht="15.75" customHeight="1" x14ac:dyDescent="0.3">
      <c r="A60" s="2" t="s">
        <v>137</v>
      </c>
      <c r="B60" s="2" t="s">
        <v>138</v>
      </c>
      <c r="C60" s="2">
        <v>0</v>
      </c>
      <c r="D60" s="2">
        <v>1.3</v>
      </c>
      <c r="E60" s="2">
        <v>2</v>
      </c>
      <c r="F60" s="2">
        <v>2</v>
      </c>
      <c r="G60" s="2">
        <v>1.6</v>
      </c>
      <c r="H60" s="2">
        <v>2</v>
      </c>
      <c r="I60" s="4">
        <v>-0.4</v>
      </c>
      <c r="J60" s="4">
        <v>1.8</v>
      </c>
      <c r="K60" s="4">
        <v>1.5</v>
      </c>
      <c r="L60" s="4">
        <v>2</v>
      </c>
      <c r="M60" s="4">
        <v>2</v>
      </c>
      <c r="N60" s="4">
        <v>0</v>
      </c>
      <c r="O60" s="4">
        <v>1.9</v>
      </c>
      <c r="P60" s="4">
        <v>2</v>
      </c>
      <c r="Q60" s="4">
        <v>2</v>
      </c>
      <c r="R60" s="2">
        <v>1.9</v>
      </c>
      <c r="S60" s="6">
        <f>(SUM(C60:R60)-N60)*(15/14)+N60</f>
        <v>25.285714285714281</v>
      </c>
      <c r="T60" s="4">
        <v>3.8</v>
      </c>
      <c r="U60" s="4">
        <v>0</v>
      </c>
      <c r="V60" s="2"/>
      <c r="W60" s="4">
        <f>SUM(T60:V60)</f>
        <v>3.8</v>
      </c>
      <c r="X60" s="4">
        <v>52</v>
      </c>
      <c r="Y60" s="4">
        <v>64</v>
      </c>
      <c r="Z60" s="5"/>
      <c r="AA60" s="6">
        <f>S60+W60+(X60+Y60)*0.2+Z60*0.3</f>
        <v>52.285714285714285</v>
      </c>
    </row>
    <row r="61" spans="1:27" ht="15.75" customHeight="1" x14ac:dyDescent="0.3">
      <c r="Z61" s="1"/>
    </row>
    <row r="62" spans="1:27" ht="15.75" customHeight="1" x14ac:dyDescent="0.3">
      <c r="Z62" s="1"/>
    </row>
    <row r="63" spans="1:27" ht="15.75" customHeight="1" x14ac:dyDescent="0.3">
      <c r="Z63" s="1"/>
    </row>
    <row r="64" spans="1:27" ht="15.75" customHeight="1" x14ac:dyDescent="0.3">
      <c r="Z64" s="1"/>
    </row>
    <row r="65" spans="26:26" ht="15.75" customHeight="1" x14ac:dyDescent="0.3">
      <c r="Z65" s="1"/>
    </row>
    <row r="66" spans="26:26" ht="15.75" customHeight="1" x14ac:dyDescent="0.3">
      <c r="Z66" s="1"/>
    </row>
    <row r="67" spans="26:26" ht="15.75" customHeight="1" x14ac:dyDescent="0.3">
      <c r="Z67" s="1"/>
    </row>
    <row r="68" spans="26:26" ht="15.75" customHeight="1" x14ac:dyDescent="0.3">
      <c r="Z68" s="1"/>
    </row>
    <row r="69" spans="26:26" ht="15.75" customHeight="1" x14ac:dyDescent="0.3">
      <c r="Z69" s="1"/>
    </row>
    <row r="70" spans="26:26" ht="15.75" customHeight="1" x14ac:dyDescent="0.3">
      <c r="Z70" s="1"/>
    </row>
    <row r="71" spans="26:26" ht="15.75" customHeight="1" x14ac:dyDescent="0.3">
      <c r="Z71" s="1"/>
    </row>
    <row r="72" spans="26:26" ht="15.75" customHeight="1" x14ac:dyDescent="0.3">
      <c r="Z72" s="1"/>
    </row>
    <row r="73" spans="26:26" ht="15.75" customHeight="1" x14ac:dyDescent="0.3">
      <c r="Z73" s="1"/>
    </row>
    <row r="74" spans="26:26" ht="15.75" customHeight="1" x14ac:dyDescent="0.3">
      <c r="Z74" s="1"/>
    </row>
    <row r="75" spans="26:26" ht="15.75" customHeight="1" x14ac:dyDescent="0.3">
      <c r="Z75" s="1"/>
    </row>
    <row r="76" spans="26:26" ht="15.75" customHeight="1" x14ac:dyDescent="0.3">
      <c r="Z76" s="1"/>
    </row>
    <row r="77" spans="26:26" ht="15.75" customHeight="1" x14ac:dyDescent="0.3">
      <c r="Z77" s="1"/>
    </row>
    <row r="78" spans="26:26" ht="15.75" customHeight="1" x14ac:dyDescent="0.3">
      <c r="Z78" s="1"/>
    </row>
    <row r="79" spans="26:26" ht="15.75" customHeight="1" x14ac:dyDescent="0.3">
      <c r="Z79" s="1"/>
    </row>
    <row r="80" spans="26:26" ht="15.75" customHeight="1" x14ac:dyDescent="0.3">
      <c r="Z80" s="1"/>
    </row>
    <row r="81" spans="26:26" ht="15.75" customHeight="1" x14ac:dyDescent="0.3">
      <c r="Z81" s="1"/>
    </row>
    <row r="82" spans="26:26" ht="15.75" customHeight="1" x14ac:dyDescent="0.3">
      <c r="Z82" s="1"/>
    </row>
    <row r="83" spans="26:26" ht="15.75" customHeight="1" x14ac:dyDescent="0.3">
      <c r="Z83" s="1"/>
    </row>
    <row r="84" spans="26:26" ht="15.75" customHeight="1" x14ac:dyDescent="0.3">
      <c r="Z84" s="1"/>
    </row>
    <row r="85" spans="26:26" ht="15.75" customHeight="1" x14ac:dyDescent="0.3">
      <c r="Z85" s="1"/>
    </row>
    <row r="86" spans="26:26" ht="15.75" customHeight="1" x14ac:dyDescent="0.3">
      <c r="Z86" s="1"/>
    </row>
    <row r="87" spans="26:26" ht="15.75" customHeight="1" x14ac:dyDescent="0.3">
      <c r="Z87" s="1"/>
    </row>
    <row r="88" spans="26:26" ht="15.75" customHeight="1" x14ac:dyDescent="0.3">
      <c r="Z88" s="1"/>
    </row>
    <row r="89" spans="26:26" ht="15.75" customHeight="1" x14ac:dyDescent="0.3">
      <c r="Z89" s="1"/>
    </row>
    <row r="90" spans="26:26" ht="15.75" customHeight="1" x14ac:dyDescent="0.3">
      <c r="Z90" s="1"/>
    </row>
    <row r="91" spans="26:26" ht="15.75" customHeight="1" x14ac:dyDescent="0.3">
      <c r="Z91" s="1"/>
    </row>
    <row r="92" spans="26:26" ht="15.75" customHeight="1" x14ac:dyDescent="0.3">
      <c r="Z92" s="1"/>
    </row>
    <row r="93" spans="26:26" ht="15.75" customHeight="1" x14ac:dyDescent="0.3">
      <c r="Z93" s="1"/>
    </row>
    <row r="94" spans="26:26" ht="15.75" customHeight="1" x14ac:dyDescent="0.3">
      <c r="Z94" s="1"/>
    </row>
    <row r="95" spans="26:26" ht="15.75" customHeight="1" x14ac:dyDescent="0.3">
      <c r="Z95" s="1"/>
    </row>
    <row r="96" spans="26:26" ht="15.75" customHeight="1" x14ac:dyDescent="0.3">
      <c r="Z96" s="1"/>
    </row>
    <row r="97" spans="26:26" ht="15.75" customHeight="1" x14ac:dyDescent="0.3">
      <c r="Z97" s="1"/>
    </row>
    <row r="98" spans="26:26" ht="15.75" customHeight="1" x14ac:dyDescent="0.3">
      <c r="Z98" s="1"/>
    </row>
    <row r="99" spans="26:26" ht="15.75" customHeight="1" x14ac:dyDescent="0.3">
      <c r="Z99" s="1"/>
    </row>
    <row r="100" spans="26:26" ht="15.75" customHeight="1" x14ac:dyDescent="0.3">
      <c r="Z100" s="1"/>
    </row>
    <row r="101" spans="26:26" ht="15.75" customHeight="1" x14ac:dyDescent="0.3">
      <c r="Z101" s="1"/>
    </row>
    <row r="102" spans="26:26" ht="15.75" customHeight="1" x14ac:dyDescent="0.3">
      <c r="Z102" s="1"/>
    </row>
    <row r="103" spans="26:26" ht="15.75" customHeight="1" x14ac:dyDescent="0.3">
      <c r="Z103" s="1"/>
    </row>
    <row r="104" spans="26:26" ht="15.75" customHeight="1" x14ac:dyDescent="0.3">
      <c r="Z104" s="1"/>
    </row>
    <row r="105" spans="26:26" ht="15.75" customHeight="1" x14ac:dyDescent="0.3">
      <c r="Z105" s="1"/>
    </row>
    <row r="106" spans="26:26" ht="15.75" customHeight="1" x14ac:dyDescent="0.3">
      <c r="Z106" s="1"/>
    </row>
    <row r="107" spans="26:26" ht="15.75" customHeight="1" x14ac:dyDescent="0.3">
      <c r="Z107" s="1"/>
    </row>
    <row r="108" spans="26:26" ht="15.75" customHeight="1" x14ac:dyDescent="0.3">
      <c r="Z108" s="1"/>
    </row>
    <row r="109" spans="26:26" ht="15.75" customHeight="1" x14ac:dyDescent="0.3">
      <c r="Z109" s="1"/>
    </row>
    <row r="110" spans="26:26" ht="15.75" customHeight="1" x14ac:dyDescent="0.3">
      <c r="Z110" s="1"/>
    </row>
    <row r="111" spans="26:26" ht="15.75" customHeight="1" x14ac:dyDescent="0.3">
      <c r="Z111" s="1"/>
    </row>
    <row r="112" spans="26:26" ht="15.75" customHeight="1" x14ac:dyDescent="0.3">
      <c r="Z112" s="1"/>
    </row>
    <row r="113" spans="26:26" ht="15.75" customHeight="1" x14ac:dyDescent="0.3">
      <c r="Z113" s="1"/>
    </row>
    <row r="114" spans="26:26" ht="15.75" customHeight="1" x14ac:dyDescent="0.3">
      <c r="Z114" s="1"/>
    </row>
    <row r="115" spans="26:26" ht="15.75" customHeight="1" x14ac:dyDescent="0.3">
      <c r="Z115" s="1"/>
    </row>
    <row r="116" spans="26:26" ht="15.75" customHeight="1" x14ac:dyDescent="0.3">
      <c r="Z116" s="1"/>
    </row>
    <row r="117" spans="26:26" ht="15.75" customHeight="1" x14ac:dyDescent="0.3">
      <c r="Z117" s="1"/>
    </row>
    <row r="118" spans="26:26" ht="15.75" customHeight="1" x14ac:dyDescent="0.3">
      <c r="Z118" s="1"/>
    </row>
    <row r="119" spans="26:26" ht="15.75" customHeight="1" x14ac:dyDescent="0.3">
      <c r="Z119" s="1"/>
    </row>
    <row r="120" spans="26:26" ht="15.75" customHeight="1" x14ac:dyDescent="0.3">
      <c r="Z120" s="1"/>
    </row>
    <row r="121" spans="26:26" ht="15.75" customHeight="1" x14ac:dyDescent="0.3">
      <c r="Z121" s="1"/>
    </row>
    <row r="122" spans="26:26" ht="15.75" customHeight="1" x14ac:dyDescent="0.3">
      <c r="Z122" s="1"/>
    </row>
    <row r="123" spans="26:26" ht="15.75" customHeight="1" x14ac:dyDescent="0.3">
      <c r="Z123" s="1"/>
    </row>
    <row r="124" spans="26:26" ht="15.75" customHeight="1" x14ac:dyDescent="0.3">
      <c r="Z124" s="1"/>
    </row>
    <row r="125" spans="26:26" ht="15.75" customHeight="1" x14ac:dyDescent="0.3">
      <c r="Z125" s="1"/>
    </row>
    <row r="126" spans="26:26" ht="15.75" customHeight="1" x14ac:dyDescent="0.3">
      <c r="Z126" s="1"/>
    </row>
    <row r="127" spans="26:26" ht="15.75" customHeight="1" x14ac:dyDescent="0.3">
      <c r="Z127" s="1"/>
    </row>
    <row r="128" spans="26:26" ht="15.75" customHeight="1" x14ac:dyDescent="0.3">
      <c r="Z128" s="1"/>
    </row>
    <row r="129" spans="26:26" ht="15.75" customHeight="1" x14ac:dyDescent="0.3">
      <c r="Z129" s="1"/>
    </row>
    <row r="130" spans="26:26" ht="15.75" customHeight="1" x14ac:dyDescent="0.3">
      <c r="Z130" s="1"/>
    </row>
    <row r="131" spans="26:26" ht="15.75" customHeight="1" x14ac:dyDescent="0.3">
      <c r="Z131" s="1"/>
    </row>
    <row r="132" spans="26:26" ht="15.75" customHeight="1" x14ac:dyDescent="0.3">
      <c r="Z132" s="1"/>
    </row>
    <row r="133" spans="26:26" ht="15.75" customHeight="1" x14ac:dyDescent="0.3">
      <c r="Z133" s="1"/>
    </row>
    <row r="134" spans="26:26" ht="15.75" customHeight="1" x14ac:dyDescent="0.3">
      <c r="Z134" s="1"/>
    </row>
    <row r="135" spans="26:26" ht="15.75" customHeight="1" x14ac:dyDescent="0.3">
      <c r="Z135" s="1"/>
    </row>
    <row r="136" spans="26:26" ht="15.75" customHeight="1" x14ac:dyDescent="0.3">
      <c r="Z136" s="1"/>
    </row>
    <row r="137" spans="26:26" ht="15.75" customHeight="1" x14ac:dyDescent="0.3">
      <c r="Z137" s="1"/>
    </row>
    <row r="138" spans="26:26" ht="15.75" customHeight="1" x14ac:dyDescent="0.3">
      <c r="Z138" s="1"/>
    </row>
    <row r="139" spans="26:26" ht="15.75" customHeight="1" x14ac:dyDescent="0.3">
      <c r="Z139" s="1"/>
    </row>
    <row r="140" spans="26:26" ht="15.75" customHeight="1" x14ac:dyDescent="0.3">
      <c r="Z140" s="1"/>
    </row>
    <row r="141" spans="26:26" ht="15.75" customHeight="1" x14ac:dyDescent="0.3">
      <c r="Z141" s="1"/>
    </row>
    <row r="142" spans="26:26" ht="15.75" customHeight="1" x14ac:dyDescent="0.3">
      <c r="Z142" s="1"/>
    </row>
    <row r="143" spans="26:26" ht="15.75" customHeight="1" x14ac:dyDescent="0.3">
      <c r="Z143" s="1"/>
    </row>
    <row r="144" spans="26:26" ht="15.75" customHeight="1" x14ac:dyDescent="0.3">
      <c r="Z144" s="1"/>
    </row>
    <row r="145" spans="26:26" ht="15.75" customHeight="1" x14ac:dyDescent="0.3">
      <c r="Z145" s="1"/>
    </row>
    <row r="146" spans="26:26" ht="15.75" customHeight="1" x14ac:dyDescent="0.3">
      <c r="Z146" s="1"/>
    </row>
    <row r="147" spans="26:26" ht="15.75" customHeight="1" x14ac:dyDescent="0.3">
      <c r="Z147" s="1"/>
    </row>
    <row r="148" spans="26:26" ht="15.75" customHeight="1" x14ac:dyDescent="0.3">
      <c r="Z148" s="1"/>
    </row>
    <row r="149" spans="26:26" ht="15.75" customHeight="1" x14ac:dyDescent="0.3">
      <c r="Z149" s="1"/>
    </row>
    <row r="150" spans="26:26" ht="15.75" customHeight="1" x14ac:dyDescent="0.3">
      <c r="Z150" s="1"/>
    </row>
    <row r="151" spans="26:26" ht="15.75" customHeight="1" x14ac:dyDescent="0.3">
      <c r="Z151" s="1"/>
    </row>
    <row r="152" spans="26:26" ht="15.75" customHeight="1" x14ac:dyDescent="0.3">
      <c r="Z152" s="1"/>
    </row>
    <row r="153" spans="26:26" ht="15.75" customHeight="1" x14ac:dyDescent="0.3">
      <c r="Z153" s="1"/>
    </row>
    <row r="154" spans="26:26" ht="15.75" customHeight="1" x14ac:dyDescent="0.3">
      <c r="Z154" s="1"/>
    </row>
    <row r="155" spans="26:26" ht="15.75" customHeight="1" x14ac:dyDescent="0.3">
      <c r="Z155" s="1"/>
    </row>
    <row r="156" spans="26:26" ht="15.75" customHeight="1" x14ac:dyDescent="0.3">
      <c r="Z156" s="1"/>
    </row>
    <row r="157" spans="26:26" ht="15.75" customHeight="1" x14ac:dyDescent="0.3">
      <c r="Z157" s="1"/>
    </row>
    <row r="158" spans="26:26" ht="15.75" customHeight="1" x14ac:dyDescent="0.3">
      <c r="Z158" s="1"/>
    </row>
    <row r="159" spans="26:26" ht="15.75" customHeight="1" x14ac:dyDescent="0.3">
      <c r="Z159" s="1"/>
    </row>
    <row r="160" spans="26:26" ht="15.75" customHeight="1" x14ac:dyDescent="0.3">
      <c r="Z160" s="1"/>
    </row>
    <row r="161" spans="26:26" ht="15.75" customHeight="1" x14ac:dyDescent="0.3">
      <c r="Z161" s="1"/>
    </row>
    <row r="162" spans="26:26" ht="15.75" customHeight="1" x14ac:dyDescent="0.3">
      <c r="Z162" s="1"/>
    </row>
    <row r="163" spans="26:26" ht="15.75" customHeight="1" x14ac:dyDescent="0.3">
      <c r="Z163" s="1"/>
    </row>
    <row r="164" spans="26:26" ht="15.75" customHeight="1" x14ac:dyDescent="0.3">
      <c r="Z164" s="1"/>
    </row>
    <row r="165" spans="26:26" ht="15.75" customHeight="1" x14ac:dyDescent="0.3">
      <c r="Z165" s="1"/>
    </row>
    <row r="166" spans="26:26" ht="15.75" customHeight="1" x14ac:dyDescent="0.3">
      <c r="Z166" s="1"/>
    </row>
    <row r="167" spans="26:26" ht="15.75" customHeight="1" x14ac:dyDescent="0.3">
      <c r="Z167" s="1"/>
    </row>
    <row r="168" spans="26:26" ht="15.75" customHeight="1" x14ac:dyDescent="0.3">
      <c r="Z168" s="1"/>
    </row>
    <row r="169" spans="26:26" ht="15.75" customHeight="1" x14ac:dyDescent="0.3">
      <c r="Z169" s="1"/>
    </row>
    <row r="170" spans="26:26" ht="15.75" customHeight="1" x14ac:dyDescent="0.3">
      <c r="Z170" s="1"/>
    </row>
    <row r="171" spans="26:26" ht="15.75" customHeight="1" x14ac:dyDescent="0.3">
      <c r="Z171" s="1"/>
    </row>
    <row r="172" spans="26:26" ht="15.75" customHeight="1" x14ac:dyDescent="0.3">
      <c r="Z172" s="1"/>
    </row>
    <row r="173" spans="26:26" ht="15.75" customHeight="1" x14ac:dyDescent="0.3">
      <c r="Z173" s="1"/>
    </row>
    <row r="174" spans="26:26" ht="15.75" customHeight="1" x14ac:dyDescent="0.3">
      <c r="Z174" s="1"/>
    </row>
    <row r="175" spans="26:26" ht="15.75" customHeight="1" x14ac:dyDescent="0.3">
      <c r="Z175" s="1"/>
    </row>
    <row r="176" spans="26:26" ht="15.75" customHeight="1" x14ac:dyDescent="0.3">
      <c r="Z176" s="1"/>
    </row>
    <row r="177" spans="26:26" ht="15.75" customHeight="1" x14ac:dyDescent="0.3">
      <c r="Z177" s="1"/>
    </row>
    <row r="178" spans="26:26" ht="15.75" customHeight="1" x14ac:dyDescent="0.3">
      <c r="Z178" s="1"/>
    </row>
    <row r="179" spans="26:26" ht="15.75" customHeight="1" x14ac:dyDescent="0.3">
      <c r="Z179" s="1"/>
    </row>
    <row r="180" spans="26:26" ht="15.75" customHeight="1" x14ac:dyDescent="0.3">
      <c r="Z180" s="1"/>
    </row>
    <row r="181" spans="26:26" ht="15.75" customHeight="1" x14ac:dyDescent="0.3">
      <c r="Z181" s="1"/>
    </row>
    <row r="182" spans="26:26" ht="15.75" customHeight="1" x14ac:dyDescent="0.3">
      <c r="Z182" s="1"/>
    </row>
    <row r="183" spans="26:26" ht="15.75" customHeight="1" x14ac:dyDescent="0.3">
      <c r="Z183" s="1"/>
    </row>
    <row r="184" spans="26:26" ht="15.75" customHeight="1" x14ac:dyDescent="0.3">
      <c r="Z184" s="1"/>
    </row>
    <row r="185" spans="26:26" ht="15.75" customHeight="1" x14ac:dyDescent="0.3">
      <c r="Z185" s="1"/>
    </row>
    <row r="186" spans="26:26" ht="15.75" customHeight="1" x14ac:dyDescent="0.3">
      <c r="Z186" s="1"/>
    </row>
    <row r="187" spans="26:26" ht="15.75" customHeight="1" x14ac:dyDescent="0.3">
      <c r="Z187" s="1"/>
    </row>
    <row r="188" spans="26:26" ht="15.75" customHeight="1" x14ac:dyDescent="0.3">
      <c r="Z188" s="1"/>
    </row>
    <row r="189" spans="26:26" ht="15.75" customHeight="1" x14ac:dyDescent="0.3">
      <c r="Z189" s="1"/>
    </row>
    <row r="190" spans="26:26" ht="15.75" customHeight="1" x14ac:dyDescent="0.3">
      <c r="Z190" s="1"/>
    </row>
    <row r="191" spans="26:26" ht="15.75" customHeight="1" x14ac:dyDescent="0.3">
      <c r="Z191" s="1"/>
    </row>
    <row r="192" spans="26:26" ht="15.75" customHeight="1" x14ac:dyDescent="0.3">
      <c r="Z192" s="1"/>
    </row>
    <row r="193" spans="26:26" ht="15.75" customHeight="1" x14ac:dyDescent="0.3">
      <c r="Z193" s="1"/>
    </row>
    <row r="194" spans="26:26" ht="15.75" customHeight="1" x14ac:dyDescent="0.3">
      <c r="Z194" s="1"/>
    </row>
    <row r="195" spans="26:26" ht="15.75" customHeight="1" x14ac:dyDescent="0.3">
      <c r="Z195" s="1"/>
    </row>
    <row r="196" spans="26:26" ht="15.75" customHeight="1" x14ac:dyDescent="0.3">
      <c r="Z196" s="1"/>
    </row>
    <row r="197" spans="26:26" ht="15.75" customHeight="1" x14ac:dyDescent="0.3">
      <c r="Z197" s="1"/>
    </row>
    <row r="198" spans="26:26" ht="15.75" customHeight="1" x14ac:dyDescent="0.3">
      <c r="Z198" s="1"/>
    </row>
    <row r="199" spans="26:26" ht="15.75" customHeight="1" x14ac:dyDescent="0.3">
      <c r="Z199" s="1"/>
    </row>
    <row r="200" spans="26:26" ht="15.75" customHeight="1" x14ac:dyDescent="0.3">
      <c r="Z200" s="1"/>
    </row>
    <row r="201" spans="26:26" ht="15.75" customHeight="1" x14ac:dyDescent="0.3">
      <c r="Z201" s="1"/>
    </row>
    <row r="202" spans="26:26" ht="15.75" customHeight="1" x14ac:dyDescent="0.3">
      <c r="Z202" s="1"/>
    </row>
    <row r="203" spans="26:26" ht="15.75" customHeight="1" x14ac:dyDescent="0.3">
      <c r="Z203" s="1"/>
    </row>
    <row r="204" spans="26:26" ht="15.75" customHeight="1" x14ac:dyDescent="0.3">
      <c r="Z204" s="1"/>
    </row>
    <row r="205" spans="26:26" ht="15.75" customHeight="1" x14ac:dyDescent="0.3">
      <c r="Z205" s="1"/>
    </row>
    <row r="206" spans="26:26" ht="15.75" customHeight="1" x14ac:dyDescent="0.3">
      <c r="Z206" s="1"/>
    </row>
    <row r="207" spans="26:26" ht="15.75" customHeight="1" x14ac:dyDescent="0.3">
      <c r="Z207" s="1"/>
    </row>
    <row r="208" spans="26:26" ht="15.75" customHeight="1" x14ac:dyDescent="0.3">
      <c r="Z208" s="1"/>
    </row>
    <row r="209" spans="26:26" ht="15.75" customHeight="1" x14ac:dyDescent="0.3">
      <c r="Z209" s="1"/>
    </row>
    <row r="210" spans="26:26" ht="15.75" customHeight="1" x14ac:dyDescent="0.3">
      <c r="Z210" s="1"/>
    </row>
    <row r="211" spans="26:26" ht="15.75" customHeight="1" x14ac:dyDescent="0.3">
      <c r="Z211" s="1"/>
    </row>
    <row r="212" spans="26:26" ht="15.75" customHeight="1" x14ac:dyDescent="0.3">
      <c r="Z212" s="1"/>
    </row>
    <row r="213" spans="26:26" ht="15.75" customHeight="1" x14ac:dyDescent="0.3">
      <c r="Z213" s="1"/>
    </row>
    <row r="214" spans="26:26" ht="15.75" customHeight="1" x14ac:dyDescent="0.3">
      <c r="Z214" s="1"/>
    </row>
    <row r="215" spans="26:26" ht="15.75" customHeight="1" x14ac:dyDescent="0.3">
      <c r="Z215" s="1"/>
    </row>
    <row r="216" spans="26:26" ht="15.75" customHeight="1" x14ac:dyDescent="0.3">
      <c r="Z216" s="1"/>
    </row>
    <row r="217" spans="26:26" ht="15.75" customHeight="1" x14ac:dyDescent="0.3">
      <c r="Z217" s="1"/>
    </row>
    <row r="218" spans="26:26" ht="15.75" customHeight="1" x14ac:dyDescent="0.3">
      <c r="Z218" s="1"/>
    </row>
    <row r="219" spans="26:26" ht="15.75" customHeight="1" x14ac:dyDescent="0.3">
      <c r="Z219" s="1"/>
    </row>
    <row r="220" spans="26:26" ht="15.75" customHeight="1" x14ac:dyDescent="0.3">
      <c r="Z220" s="1"/>
    </row>
    <row r="221" spans="26:26" ht="15.75" customHeight="1" x14ac:dyDescent="0.3">
      <c r="Z221" s="1"/>
    </row>
    <row r="222" spans="26:26" ht="15.75" customHeight="1" x14ac:dyDescent="0.3">
      <c r="Z222" s="1"/>
    </row>
    <row r="223" spans="26:26" ht="15.75" customHeight="1" x14ac:dyDescent="0.3">
      <c r="Z223" s="1"/>
    </row>
    <row r="224" spans="26:26" ht="15.75" customHeight="1" x14ac:dyDescent="0.3">
      <c r="Z224" s="1"/>
    </row>
    <row r="225" spans="26:26" ht="15.75" customHeight="1" x14ac:dyDescent="0.3">
      <c r="Z225" s="1"/>
    </row>
    <row r="226" spans="26:26" ht="15.75" customHeight="1" x14ac:dyDescent="0.3">
      <c r="Z226" s="1"/>
    </row>
    <row r="227" spans="26:26" ht="15.75" customHeight="1" x14ac:dyDescent="0.3">
      <c r="Z227" s="1"/>
    </row>
    <row r="228" spans="26:26" ht="15.75" customHeight="1" x14ac:dyDescent="0.3">
      <c r="Z228" s="1"/>
    </row>
    <row r="229" spans="26:26" ht="15.75" customHeight="1" x14ac:dyDescent="0.3">
      <c r="Z229" s="1"/>
    </row>
    <row r="230" spans="26:26" ht="15.75" customHeight="1" x14ac:dyDescent="0.3">
      <c r="Z230" s="1"/>
    </row>
    <row r="231" spans="26:26" ht="15.75" customHeight="1" x14ac:dyDescent="0.3">
      <c r="Z231" s="1"/>
    </row>
    <row r="232" spans="26:26" ht="15.75" customHeight="1" x14ac:dyDescent="0.3">
      <c r="Z232" s="1"/>
    </row>
    <row r="233" spans="26:26" ht="15.75" customHeight="1" x14ac:dyDescent="0.3">
      <c r="Z233" s="1"/>
    </row>
    <row r="234" spans="26:26" ht="15.75" customHeight="1" x14ac:dyDescent="0.3">
      <c r="Z234" s="1"/>
    </row>
    <row r="235" spans="26:26" ht="15.75" customHeight="1" x14ac:dyDescent="0.3">
      <c r="Z235" s="1"/>
    </row>
    <row r="236" spans="26:26" ht="15.75" customHeight="1" x14ac:dyDescent="0.3">
      <c r="Z236" s="1"/>
    </row>
    <row r="237" spans="26:26" ht="15.75" customHeight="1" x14ac:dyDescent="0.3">
      <c r="Z237" s="1"/>
    </row>
    <row r="238" spans="26:26" ht="15.75" customHeight="1" x14ac:dyDescent="0.3">
      <c r="Z238" s="1"/>
    </row>
    <row r="239" spans="26:26" ht="15.75" customHeight="1" x14ac:dyDescent="0.3">
      <c r="Z239" s="1"/>
    </row>
    <row r="240" spans="26:26" ht="15.75" customHeight="1" x14ac:dyDescent="0.3">
      <c r="Z240" s="1"/>
    </row>
    <row r="241" spans="26:26" ht="15.75" customHeight="1" x14ac:dyDescent="0.3">
      <c r="Z241" s="1"/>
    </row>
    <row r="242" spans="26:26" ht="15.75" customHeight="1" x14ac:dyDescent="0.3">
      <c r="Z242" s="1"/>
    </row>
    <row r="243" spans="26:26" ht="15.75" customHeight="1" x14ac:dyDescent="0.3">
      <c r="Z243" s="1"/>
    </row>
    <row r="244" spans="26:26" ht="15.75" customHeight="1" x14ac:dyDescent="0.3">
      <c r="Z244" s="1"/>
    </row>
    <row r="245" spans="26:26" ht="15.75" customHeight="1" x14ac:dyDescent="0.3">
      <c r="Z245" s="1"/>
    </row>
    <row r="246" spans="26:26" ht="15.75" customHeight="1" x14ac:dyDescent="0.3">
      <c r="Z246" s="1"/>
    </row>
    <row r="247" spans="26:26" ht="15.75" customHeight="1" x14ac:dyDescent="0.3">
      <c r="Z247" s="1"/>
    </row>
    <row r="248" spans="26:26" ht="15.75" customHeight="1" x14ac:dyDescent="0.3">
      <c r="Z248" s="1"/>
    </row>
    <row r="249" spans="26:26" ht="15.75" customHeight="1" x14ac:dyDescent="0.3">
      <c r="Z249" s="1"/>
    </row>
    <row r="250" spans="26:26" ht="15.75" customHeight="1" x14ac:dyDescent="0.3">
      <c r="Z250" s="1"/>
    </row>
    <row r="251" spans="26:26" ht="15.75" customHeight="1" x14ac:dyDescent="0.3">
      <c r="Z251" s="1"/>
    </row>
    <row r="252" spans="26:26" ht="15.75" customHeight="1" x14ac:dyDescent="0.3">
      <c r="Z252" s="1"/>
    </row>
    <row r="253" spans="26:26" ht="15.75" customHeight="1" x14ac:dyDescent="0.3">
      <c r="Z253" s="1"/>
    </row>
    <row r="254" spans="26:26" ht="15.75" customHeight="1" x14ac:dyDescent="0.3">
      <c r="Z254" s="1"/>
    </row>
    <row r="255" spans="26:26" ht="15.75" customHeight="1" x14ac:dyDescent="0.3">
      <c r="Z255" s="1"/>
    </row>
    <row r="256" spans="26:26" ht="15.75" customHeight="1" x14ac:dyDescent="0.3">
      <c r="Z256" s="1"/>
    </row>
    <row r="257" spans="26:26" ht="15.75" customHeight="1" x14ac:dyDescent="0.3">
      <c r="Z257" s="1"/>
    </row>
    <row r="258" spans="26:26" ht="15.75" customHeight="1" x14ac:dyDescent="0.3">
      <c r="Z258" s="1"/>
    </row>
    <row r="259" spans="26:26" ht="15.75" customHeight="1" x14ac:dyDescent="0.3">
      <c r="Z259" s="1"/>
    </row>
    <row r="260" spans="26:26" ht="15.75" customHeight="1" x14ac:dyDescent="0.3">
      <c r="Z260" s="1"/>
    </row>
    <row r="261" spans="26:26" ht="15.75" customHeight="1" x14ac:dyDescent="0.3">
      <c r="Z261" s="1"/>
    </row>
    <row r="262" spans="26:26" ht="15.75" customHeight="1" x14ac:dyDescent="0.3">
      <c r="Z262" s="1"/>
    </row>
    <row r="263" spans="26:26" ht="15.75" customHeight="1" x14ac:dyDescent="0.3">
      <c r="Z263" s="1"/>
    </row>
    <row r="264" spans="26:26" ht="15.75" customHeight="1" x14ac:dyDescent="0.3">
      <c r="Z264" s="1"/>
    </row>
    <row r="265" spans="26:26" ht="15.75" customHeight="1" x14ac:dyDescent="0.3">
      <c r="Z265" s="1"/>
    </row>
    <row r="266" spans="26:26" ht="15.75" customHeight="1" x14ac:dyDescent="0.3">
      <c r="Z266" s="1"/>
    </row>
    <row r="267" spans="26:26" ht="15.75" customHeight="1" x14ac:dyDescent="0.3">
      <c r="Z267" s="1"/>
    </row>
    <row r="268" spans="26:26" ht="15.75" customHeight="1" x14ac:dyDescent="0.3">
      <c r="Z268" s="1"/>
    </row>
    <row r="269" spans="26:26" ht="15.75" customHeight="1" x14ac:dyDescent="0.3">
      <c r="Z269" s="1"/>
    </row>
    <row r="270" spans="26:26" ht="15.75" customHeight="1" x14ac:dyDescent="0.3">
      <c r="Z270" s="1"/>
    </row>
    <row r="271" spans="26:26" ht="15.75" customHeight="1" x14ac:dyDescent="0.3">
      <c r="Z271" s="1"/>
    </row>
    <row r="272" spans="26:26" ht="15.75" customHeight="1" x14ac:dyDescent="0.3">
      <c r="Z272" s="1"/>
    </row>
    <row r="273" spans="26:26" ht="15.75" customHeight="1" x14ac:dyDescent="0.3">
      <c r="Z273" s="1"/>
    </row>
    <row r="274" spans="26:26" ht="15.75" customHeight="1" x14ac:dyDescent="0.3">
      <c r="Z274" s="1"/>
    </row>
    <row r="275" spans="26:26" ht="15.75" customHeight="1" x14ac:dyDescent="0.3">
      <c r="Z275" s="1"/>
    </row>
    <row r="276" spans="26:26" ht="15.75" customHeight="1" x14ac:dyDescent="0.3">
      <c r="Z276" s="1"/>
    </row>
    <row r="277" spans="26:26" ht="15.75" customHeight="1" x14ac:dyDescent="0.3">
      <c r="Z277" s="1"/>
    </row>
    <row r="278" spans="26:26" ht="15.75" customHeight="1" x14ac:dyDescent="0.3">
      <c r="Z278" s="1"/>
    </row>
    <row r="279" spans="26:26" ht="15.75" customHeight="1" x14ac:dyDescent="0.3">
      <c r="Z279" s="1"/>
    </row>
    <row r="280" spans="26:26" ht="15.75" customHeight="1" x14ac:dyDescent="0.3">
      <c r="Z280" s="1"/>
    </row>
    <row r="281" spans="26:26" ht="15.75" customHeight="1" x14ac:dyDescent="0.3">
      <c r="Z281" s="1"/>
    </row>
    <row r="282" spans="26:26" ht="15.75" customHeight="1" x14ac:dyDescent="0.3">
      <c r="Z282" s="1"/>
    </row>
    <row r="283" spans="26:26" ht="15.75" customHeight="1" x14ac:dyDescent="0.3">
      <c r="Z283" s="1"/>
    </row>
    <row r="284" spans="26:26" ht="15.75" customHeight="1" x14ac:dyDescent="0.3">
      <c r="Z284" s="1"/>
    </row>
    <row r="285" spans="26:26" ht="15.75" customHeight="1" x14ac:dyDescent="0.3">
      <c r="Z285" s="1"/>
    </row>
    <row r="286" spans="26:26" ht="15.75" customHeight="1" x14ac:dyDescent="0.3">
      <c r="Z286" s="1"/>
    </row>
    <row r="287" spans="26:26" ht="15.75" customHeight="1" x14ac:dyDescent="0.3">
      <c r="Z287" s="1"/>
    </row>
    <row r="288" spans="26:26" ht="15.75" customHeight="1" x14ac:dyDescent="0.3">
      <c r="Z288" s="1"/>
    </row>
    <row r="289" spans="26:26" ht="15.75" customHeight="1" x14ac:dyDescent="0.3">
      <c r="Z289" s="1"/>
    </row>
    <row r="290" spans="26:26" ht="15.75" customHeight="1" x14ac:dyDescent="0.3">
      <c r="Z290" s="1"/>
    </row>
    <row r="291" spans="26:26" ht="15.75" customHeight="1" x14ac:dyDescent="0.3">
      <c r="Z291" s="1"/>
    </row>
    <row r="292" spans="26:26" ht="15.75" customHeight="1" x14ac:dyDescent="0.3">
      <c r="Z292" s="1"/>
    </row>
    <row r="293" spans="26:26" ht="15.75" customHeight="1" x14ac:dyDescent="0.3">
      <c r="Z293" s="1"/>
    </row>
    <row r="294" spans="26:26" ht="15.75" customHeight="1" x14ac:dyDescent="0.3">
      <c r="Z294" s="1"/>
    </row>
    <row r="295" spans="26:26" ht="15.75" customHeight="1" x14ac:dyDescent="0.3">
      <c r="Z295" s="1"/>
    </row>
    <row r="296" spans="26:26" ht="15.75" customHeight="1" x14ac:dyDescent="0.3">
      <c r="Z296" s="1"/>
    </row>
    <row r="297" spans="26:26" ht="15.75" customHeight="1" x14ac:dyDescent="0.3">
      <c r="Z297" s="1"/>
    </row>
    <row r="298" spans="26:26" ht="15.75" customHeight="1" x14ac:dyDescent="0.3">
      <c r="Z298" s="1"/>
    </row>
    <row r="299" spans="26:26" ht="15.75" customHeight="1" x14ac:dyDescent="0.3">
      <c r="Z299" s="1"/>
    </row>
    <row r="300" spans="26:26" ht="15.75" customHeight="1" x14ac:dyDescent="0.3">
      <c r="Z300" s="1"/>
    </row>
    <row r="301" spans="26:26" ht="15.75" customHeight="1" x14ac:dyDescent="0.3">
      <c r="Z301" s="1"/>
    </row>
    <row r="302" spans="26:26" ht="15.75" customHeight="1" x14ac:dyDescent="0.3">
      <c r="Z302" s="1"/>
    </row>
    <row r="303" spans="26:26" ht="15.75" customHeight="1" x14ac:dyDescent="0.3">
      <c r="Z303" s="1"/>
    </row>
    <row r="304" spans="26:26" ht="15.75" customHeight="1" x14ac:dyDescent="0.3">
      <c r="Z304" s="1"/>
    </row>
    <row r="305" spans="26:26" ht="15.75" customHeight="1" x14ac:dyDescent="0.3">
      <c r="Z305" s="1"/>
    </row>
    <row r="306" spans="26:26" ht="15.75" customHeight="1" x14ac:dyDescent="0.3">
      <c r="Z306" s="1"/>
    </row>
    <row r="307" spans="26:26" ht="15.75" customHeight="1" x14ac:dyDescent="0.3">
      <c r="Z307" s="1"/>
    </row>
    <row r="308" spans="26:26" ht="15.75" customHeight="1" x14ac:dyDescent="0.3">
      <c r="Z308" s="1"/>
    </row>
    <row r="309" spans="26:26" ht="15.75" customHeight="1" x14ac:dyDescent="0.3">
      <c r="Z309" s="1"/>
    </row>
    <row r="310" spans="26:26" ht="15.75" customHeight="1" x14ac:dyDescent="0.3">
      <c r="Z310" s="1"/>
    </row>
    <row r="311" spans="26:26" ht="15.75" customHeight="1" x14ac:dyDescent="0.3">
      <c r="Z311" s="1"/>
    </row>
    <row r="312" spans="26:26" ht="15.75" customHeight="1" x14ac:dyDescent="0.3">
      <c r="Z312" s="1"/>
    </row>
    <row r="313" spans="26:26" ht="15.75" customHeight="1" x14ac:dyDescent="0.3">
      <c r="Z313" s="1"/>
    </row>
    <row r="314" spans="26:26" ht="15.75" customHeight="1" x14ac:dyDescent="0.3">
      <c r="Z314" s="1"/>
    </row>
    <row r="315" spans="26:26" ht="15.75" customHeight="1" x14ac:dyDescent="0.3">
      <c r="Z315" s="1"/>
    </row>
    <row r="316" spans="26:26" ht="15.75" customHeight="1" x14ac:dyDescent="0.3">
      <c r="Z316" s="1"/>
    </row>
    <row r="317" spans="26:26" ht="15.75" customHeight="1" x14ac:dyDescent="0.3">
      <c r="Z317" s="1"/>
    </row>
    <row r="318" spans="26:26" ht="15.75" customHeight="1" x14ac:dyDescent="0.3">
      <c r="Z318" s="1"/>
    </row>
    <row r="319" spans="26:26" ht="15.75" customHeight="1" x14ac:dyDescent="0.3">
      <c r="Z319" s="1"/>
    </row>
    <row r="320" spans="26:26" ht="15.75" customHeight="1" x14ac:dyDescent="0.3">
      <c r="Z320" s="1"/>
    </row>
    <row r="321" spans="26:26" ht="15.75" customHeight="1" x14ac:dyDescent="0.3">
      <c r="Z321" s="1"/>
    </row>
    <row r="322" spans="26:26" ht="15.75" customHeight="1" x14ac:dyDescent="0.3">
      <c r="Z322" s="1"/>
    </row>
    <row r="323" spans="26:26" ht="15.75" customHeight="1" x14ac:dyDescent="0.3">
      <c r="Z323" s="1"/>
    </row>
    <row r="324" spans="26:26" ht="15.75" customHeight="1" x14ac:dyDescent="0.3">
      <c r="Z324" s="1"/>
    </row>
    <row r="325" spans="26:26" ht="15.75" customHeight="1" x14ac:dyDescent="0.3">
      <c r="Z325" s="1"/>
    </row>
    <row r="326" spans="26:26" ht="15.75" customHeight="1" x14ac:dyDescent="0.3">
      <c r="Z326" s="1"/>
    </row>
    <row r="327" spans="26:26" ht="15.75" customHeight="1" x14ac:dyDescent="0.3">
      <c r="Z327" s="1"/>
    </row>
    <row r="328" spans="26:26" ht="15.75" customHeight="1" x14ac:dyDescent="0.3">
      <c r="Z328" s="1"/>
    </row>
    <row r="329" spans="26:26" ht="15.75" customHeight="1" x14ac:dyDescent="0.3">
      <c r="Z329" s="1"/>
    </row>
    <row r="330" spans="26:26" ht="15.75" customHeight="1" x14ac:dyDescent="0.3">
      <c r="Z330" s="1"/>
    </row>
    <row r="331" spans="26:26" ht="15.75" customHeight="1" x14ac:dyDescent="0.3">
      <c r="Z331" s="1"/>
    </row>
    <row r="332" spans="26:26" ht="15.75" customHeight="1" x14ac:dyDescent="0.3">
      <c r="Z332" s="1"/>
    </row>
    <row r="333" spans="26:26" ht="15.75" customHeight="1" x14ac:dyDescent="0.3">
      <c r="Z333" s="1"/>
    </row>
    <row r="334" spans="26:26" ht="15.75" customHeight="1" x14ac:dyDescent="0.3">
      <c r="Z334" s="1"/>
    </row>
    <row r="335" spans="26:26" ht="15.75" customHeight="1" x14ac:dyDescent="0.3">
      <c r="Z335" s="1"/>
    </row>
    <row r="336" spans="26:26" ht="15.75" customHeight="1" x14ac:dyDescent="0.3">
      <c r="Z336" s="1"/>
    </row>
    <row r="337" spans="26:26" ht="15.75" customHeight="1" x14ac:dyDescent="0.3">
      <c r="Z337" s="1"/>
    </row>
    <row r="338" spans="26:26" ht="15.75" customHeight="1" x14ac:dyDescent="0.3">
      <c r="Z338" s="1"/>
    </row>
    <row r="339" spans="26:26" ht="15.75" customHeight="1" x14ac:dyDescent="0.3">
      <c r="Z339" s="1"/>
    </row>
    <row r="340" spans="26:26" ht="15.75" customHeight="1" x14ac:dyDescent="0.3">
      <c r="Z340" s="1"/>
    </row>
    <row r="341" spans="26:26" ht="15.75" customHeight="1" x14ac:dyDescent="0.3">
      <c r="Z341" s="1"/>
    </row>
    <row r="342" spans="26:26" ht="15.75" customHeight="1" x14ac:dyDescent="0.3">
      <c r="Z342" s="1"/>
    </row>
    <row r="343" spans="26:26" ht="15.75" customHeight="1" x14ac:dyDescent="0.3">
      <c r="Z343" s="1"/>
    </row>
    <row r="344" spans="26:26" ht="15.75" customHeight="1" x14ac:dyDescent="0.3">
      <c r="Z344" s="1"/>
    </row>
    <row r="345" spans="26:26" ht="15.75" customHeight="1" x14ac:dyDescent="0.3">
      <c r="Z345" s="1"/>
    </row>
    <row r="346" spans="26:26" ht="15.75" customHeight="1" x14ac:dyDescent="0.3">
      <c r="Z346" s="1"/>
    </row>
    <row r="347" spans="26:26" ht="15.75" customHeight="1" x14ac:dyDescent="0.3">
      <c r="Z347" s="1"/>
    </row>
    <row r="348" spans="26:26" ht="15.75" customHeight="1" x14ac:dyDescent="0.3">
      <c r="Z348" s="1"/>
    </row>
    <row r="349" spans="26:26" ht="15.75" customHeight="1" x14ac:dyDescent="0.3">
      <c r="Z349" s="1"/>
    </row>
    <row r="350" spans="26:26" ht="15.75" customHeight="1" x14ac:dyDescent="0.3">
      <c r="Z350" s="1"/>
    </row>
    <row r="351" spans="26:26" ht="15.75" customHeight="1" x14ac:dyDescent="0.3">
      <c r="Z351" s="1"/>
    </row>
    <row r="352" spans="26:26" ht="15.75" customHeight="1" x14ac:dyDescent="0.3">
      <c r="Z352" s="1"/>
    </row>
    <row r="353" spans="26:26" ht="15.75" customHeight="1" x14ac:dyDescent="0.3">
      <c r="Z353" s="1"/>
    </row>
    <row r="354" spans="26:26" ht="15.75" customHeight="1" x14ac:dyDescent="0.3">
      <c r="Z354" s="1"/>
    </row>
    <row r="355" spans="26:26" ht="15.75" customHeight="1" x14ac:dyDescent="0.3">
      <c r="Z355" s="1"/>
    </row>
    <row r="356" spans="26:26" ht="15.75" customHeight="1" x14ac:dyDescent="0.3">
      <c r="Z356" s="1"/>
    </row>
    <row r="357" spans="26:26" ht="15.75" customHeight="1" x14ac:dyDescent="0.3">
      <c r="Z357" s="1"/>
    </row>
    <row r="358" spans="26:26" ht="15.75" customHeight="1" x14ac:dyDescent="0.3">
      <c r="Z358" s="1"/>
    </row>
    <row r="359" spans="26:26" ht="15.75" customHeight="1" x14ac:dyDescent="0.3">
      <c r="Z359" s="1"/>
    </row>
    <row r="360" spans="26:26" ht="15.75" customHeight="1" x14ac:dyDescent="0.3">
      <c r="Z360" s="1"/>
    </row>
    <row r="361" spans="26:26" ht="15.75" customHeight="1" x14ac:dyDescent="0.3">
      <c r="Z361" s="1"/>
    </row>
    <row r="362" spans="26:26" ht="15.75" customHeight="1" x14ac:dyDescent="0.3">
      <c r="Z362" s="1"/>
    </row>
    <row r="363" spans="26:26" ht="15.75" customHeight="1" x14ac:dyDescent="0.3">
      <c r="Z363" s="1"/>
    </row>
    <row r="364" spans="26:26" ht="15.75" customHeight="1" x14ac:dyDescent="0.3">
      <c r="Z364" s="1"/>
    </row>
    <row r="365" spans="26:26" ht="15.75" customHeight="1" x14ac:dyDescent="0.3">
      <c r="Z365" s="1"/>
    </row>
    <row r="366" spans="26:26" ht="15.75" customHeight="1" x14ac:dyDescent="0.3">
      <c r="Z366" s="1"/>
    </row>
    <row r="367" spans="26:26" ht="15.75" customHeight="1" x14ac:dyDescent="0.3">
      <c r="Z367" s="1"/>
    </row>
    <row r="368" spans="26:26" ht="15.75" customHeight="1" x14ac:dyDescent="0.3">
      <c r="Z368" s="1"/>
    </row>
    <row r="369" spans="26:26" ht="15.75" customHeight="1" x14ac:dyDescent="0.3">
      <c r="Z369" s="1"/>
    </row>
    <row r="370" spans="26:26" ht="15.75" customHeight="1" x14ac:dyDescent="0.3">
      <c r="Z370" s="1"/>
    </row>
    <row r="371" spans="26:26" ht="15.75" customHeight="1" x14ac:dyDescent="0.3">
      <c r="Z371" s="1"/>
    </row>
    <row r="372" spans="26:26" ht="15.75" customHeight="1" x14ac:dyDescent="0.3">
      <c r="Z372" s="1"/>
    </row>
    <row r="373" spans="26:26" ht="15.75" customHeight="1" x14ac:dyDescent="0.3">
      <c r="Z373" s="1"/>
    </row>
    <row r="374" spans="26:26" ht="15.75" customHeight="1" x14ac:dyDescent="0.3">
      <c r="Z374" s="1"/>
    </row>
    <row r="375" spans="26:26" ht="15.75" customHeight="1" x14ac:dyDescent="0.3">
      <c r="Z375" s="1"/>
    </row>
    <row r="376" spans="26:26" ht="15.75" customHeight="1" x14ac:dyDescent="0.3">
      <c r="Z376" s="1"/>
    </row>
    <row r="377" spans="26:26" ht="15.75" customHeight="1" x14ac:dyDescent="0.3">
      <c r="Z377" s="1"/>
    </row>
    <row r="378" spans="26:26" ht="15.75" customHeight="1" x14ac:dyDescent="0.3">
      <c r="Z378" s="1"/>
    </row>
    <row r="379" spans="26:26" ht="15.75" customHeight="1" x14ac:dyDescent="0.3">
      <c r="Z379" s="1"/>
    </row>
    <row r="380" spans="26:26" ht="15.75" customHeight="1" x14ac:dyDescent="0.3">
      <c r="Z380" s="1"/>
    </row>
    <row r="381" spans="26:26" ht="15.75" customHeight="1" x14ac:dyDescent="0.3">
      <c r="Z381" s="1"/>
    </row>
    <row r="382" spans="26:26" ht="15.75" customHeight="1" x14ac:dyDescent="0.3">
      <c r="Z382" s="1"/>
    </row>
    <row r="383" spans="26:26" ht="15.75" customHeight="1" x14ac:dyDescent="0.3">
      <c r="Z383" s="1"/>
    </row>
    <row r="384" spans="26:26" ht="15.75" customHeight="1" x14ac:dyDescent="0.3">
      <c r="Z384" s="1"/>
    </row>
    <row r="385" spans="26:26" ht="15.75" customHeight="1" x14ac:dyDescent="0.3">
      <c r="Z385" s="1"/>
    </row>
    <row r="386" spans="26:26" ht="15.75" customHeight="1" x14ac:dyDescent="0.3">
      <c r="Z386" s="1"/>
    </row>
    <row r="387" spans="26:26" ht="15.75" customHeight="1" x14ac:dyDescent="0.3">
      <c r="Z387" s="1"/>
    </row>
    <row r="388" spans="26:26" ht="15.75" customHeight="1" x14ac:dyDescent="0.3">
      <c r="Z388" s="1"/>
    </row>
    <row r="389" spans="26:26" ht="15.75" customHeight="1" x14ac:dyDescent="0.3">
      <c r="Z389" s="1"/>
    </row>
    <row r="390" spans="26:26" ht="15.75" customHeight="1" x14ac:dyDescent="0.3">
      <c r="Z390" s="1"/>
    </row>
    <row r="391" spans="26:26" ht="15.75" customHeight="1" x14ac:dyDescent="0.3">
      <c r="Z391" s="1"/>
    </row>
    <row r="392" spans="26:26" ht="15.75" customHeight="1" x14ac:dyDescent="0.3">
      <c r="Z392" s="1"/>
    </row>
    <row r="393" spans="26:26" ht="15.75" customHeight="1" x14ac:dyDescent="0.3">
      <c r="Z393" s="1"/>
    </row>
    <row r="394" spans="26:26" ht="15.75" customHeight="1" x14ac:dyDescent="0.3">
      <c r="Z394" s="1"/>
    </row>
    <row r="395" spans="26:26" ht="15.75" customHeight="1" x14ac:dyDescent="0.3">
      <c r="Z395" s="1"/>
    </row>
    <row r="396" spans="26:26" ht="15.75" customHeight="1" x14ac:dyDescent="0.3">
      <c r="Z396" s="1"/>
    </row>
    <row r="397" spans="26:26" ht="15.75" customHeight="1" x14ac:dyDescent="0.3">
      <c r="Z397" s="1"/>
    </row>
    <row r="398" spans="26:26" ht="15.75" customHeight="1" x14ac:dyDescent="0.3">
      <c r="Z398" s="1"/>
    </row>
    <row r="399" spans="26:26" ht="15.75" customHeight="1" x14ac:dyDescent="0.3">
      <c r="Z399" s="1"/>
    </row>
    <row r="400" spans="26:26" ht="15.75" customHeight="1" x14ac:dyDescent="0.3">
      <c r="Z400" s="1"/>
    </row>
    <row r="401" spans="26:26" ht="15.75" customHeight="1" x14ac:dyDescent="0.3">
      <c r="Z401" s="1"/>
    </row>
    <row r="402" spans="26:26" ht="15.75" customHeight="1" x14ac:dyDescent="0.3">
      <c r="Z402" s="1"/>
    </row>
    <row r="403" spans="26:26" ht="15.75" customHeight="1" x14ac:dyDescent="0.3">
      <c r="Z403" s="1"/>
    </row>
    <row r="404" spans="26:26" ht="15.75" customHeight="1" x14ac:dyDescent="0.3">
      <c r="Z404" s="1"/>
    </row>
    <row r="405" spans="26:26" ht="15.75" customHeight="1" x14ac:dyDescent="0.3">
      <c r="Z405" s="1"/>
    </row>
    <row r="406" spans="26:26" ht="15.75" customHeight="1" x14ac:dyDescent="0.3">
      <c r="Z406" s="1"/>
    </row>
    <row r="407" spans="26:26" ht="15.75" customHeight="1" x14ac:dyDescent="0.3">
      <c r="Z407" s="1"/>
    </row>
    <row r="408" spans="26:26" ht="15.75" customHeight="1" x14ac:dyDescent="0.3">
      <c r="Z408" s="1"/>
    </row>
    <row r="409" spans="26:26" ht="15.75" customHeight="1" x14ac:dyDescent="0.3">
      <c r="Z409" s="1"/>
    </row>
    <row r="410" spans="26:26" ht="15.75" customHeight="1" x14ac:dyDescent="0.3">
      <c r="Z410" s="1"/>
    </row>
    <row r="411" spans="26:26" ht="15.75" customHeight="1" x14ac:dyDescent="0.3">
      <c r="Z411" s="1"/>
    </row>
    <row r="412" spans="26:26" ht="15.75" customHeight="1" x14ac:dyDescent="0.3">
      <c r="Z412" s="1"/>
    </row>
    <row r="413" spans="26:26" ht="15.75" customHeight="1" x14ac:dyDescent="0.3">
      <c r="Z413" s="1"/>
    </row>
    <row r="414" spans="26:26" ht="15.75" customHeight="1" x14ac:dyDescent="0.3">
      <c r="Z414" s="1"/>
    </row>
    <row r="415" spans="26:26" ht="15.75" customHeight="1" x14ac:dyDescent="0.3">
      <c r="Z415" s="1"/>
    </row>
    <row r="416" spans="26:26" ht="15.75" customHeight="1" x14ac:dyDescent="0.3">
      <c r="Z416" s="1"/>
    </row>
    <row r="417" spans="26:26" ht="15.75" customHeight="1" x14ac:dyDescent="0.3">
      <c r="Z417" s="1"/>
    </row>
    <row r="418" spans="26:26" ht="15.75" customHeight="1" x14ac:dyDescent="0.3">
      <c r="Z418" s="1"/>
    </row>
    <row r="419" spans="26:26" ht="15.75" customHeight="1" x14ac:dyDescent="0.3">
      <c r="Z419" s="1"/>
    </row>
    <row r="420" spans="26:26" ht="15.75" customHeight="1" x14ac:dyDescent="0.3">
      <c r="Z420" s="1"/>
    </row>
    <row r="421" spans="26:26" ht="15.75" customHeight="1" x14ac:dyDescent="0.3">
      <c r="Z421" s="1"/>
    </row>
    <row r="422" spans="26:26" ht="15.75" customHeight="1" x14ac:dyDescent="0.3">
      <c r="Z422" s="1"/>
    </row>
    <row r="423" spans="26:26" ht="15.75" customHeight="1" x14ac:dyDescent="0.3">
      <c r="Z423" s="1"/>
    </row>
    <row r="424" spans="26:26" ht="15.75" customHeight="1" x14ac:dyDescent="0.3">
      <c r="Z424" s="1"/>
    </row>
    <row r="425" spans="26:26" ht="15.75" customHeight="1" x14ac:dyDescent="0.3">
      <c r="Z425" s="1"/>
    </row>
    <row r="426" spans="26:26" ht="15.75" customHeight="1" x14ac:dyDescent="0.3">
      <c r="Z426" s="1"/>
    </row>
    <row r="427" spans="26:26" ht="15.75" customHeight="1" x14ac:dyDescent="0.3">
      <c r="Z427" s="1"/>
    </row>
    <row r="428" spans="26:26" ht="15.75" customHeight="1" x14ac:dyDescent="0.3">
      <c r="Z428" s="1"/>
    </row>
    <row r="429" spans="26:26" ht="15.75" customHeight="1" x14ac:dyDescent="0.3">
      <c r="Z429" s="1"/>
    </row>
    <row r="430" spans="26:26" ht="15.75" customHeight="1" x14ac:dyDescent="0.3">
      <c r="Z430" s="1"/>
    </row>
    <row r="431" spans="26:26" ht="15.75" customHeight="1" x14ac:dyDescent="0.3">
      <c r="Z431" s="1"/>
    </row>
    <row r="432" spans="26:26" ht="15.75" customHeight="1" x14ac:dyDescent="0.3">
      <c r="Z432" s="1"/>
    </row>
    <row r="433" spans="26:26" ht="15.75" customHeight="1" x14ac:dyDescent="0.3">
      <c r="Z433" s="1"/>
    </row>
    <row r="434" spans="26:26" ht="15.75" customHeight="1" x14ac:dyDescent="0.3">
      <c r="Z434" s="1"/>
    </row>
    <row r="435" spans="26:26" ht="15.75" customHeight="1" x14ac:dyDescent="0.3">
      <c r="Z435" s="1"/>
    </row>
    <row r="436" spans="26:26" ht="15.75" customHeight="1" x14ac:dyDescent="0.3">
      <c r="Z436" s="1"/>
    </row>
    <row r="437" spans="26:26" ht="15.75" customHeight="1" x14ac:dyDescent="0.3">
      <c r="Z437" s="1"/>
    </row>
    <row r="438" spans="26:26" ht="15.75" customHeight="1" x14ac:dyDescent="0.3">
      <c r="Z438" s="1"/>
    </row>
    <row r="439" spans="26:26" ht="15.75" customHeight="1" x14ac:dyDescent="0.3">
      <c r="Z439" s="1"/>
    </row>
    <row r="440" spans="26:26" ht="15.75" customHeight="1" x14ac:dyDescent="0.3">
      <c r="Z440" s="1"/>
    </row>
    <row r="441" spans="26:26" ht="15.75" customHeight="1" x14ac:dyDescent="0.3">
      <c r="Z441" s="1"/>
    </row>
    <row r="442" spans="26:26" ht="15.75" customHeight="1" x14ac:dyDescent="0.3">
      <c r="Z442" s="1"/>
    </row>
    <row r="443" spans="26:26" ht="15.75" customHeight="1" x14ac:dyDescent="0.3">
      <c r="Z443" s="1"/>
    </row>
    <row r="444" spans="26:26" ht="15.75" customHeight="1" x14ac:dyDescent="0.3">
      <c r="Z444" s="1"/>
    </row>
    <row r="445" spans="26:26" ht="15.75" customHeight="1" x14ac:dyDescent="0.3">
      <c r="Z445" s="1"/>
    </row>
    <row r="446" spans="26:26" ht="15.75" customHeight="1" x14ac:dyDescent="0.3">
      <c r="Z446" s="1"/>
    </row>
    <row r="447" spans="26:26" ht="15.75" customHeight="1" x14ac:dyDescent="0.3">
      <c r="Z447" s="1"/>
    </row>
    <row r="448" spans="26:26" ht="15.75" customHeight="1" x14ac:dyDescent="0.3">
      <c r="Z448" s="1"/>
    </row>
    <row r="449" spans="26:26" ht="15.75" customHeight="1" x14ac:dyDescent="0.3">
      <c r="Z449" s="1"/>
    </row>
    <row r="450" spans="26:26" ht="15.75" customHeight="1" x14ac:dyDescent="0.3">
      <c r="Z450" s="1"/>
    </row>
    <row r="451" spans="26:26" ht="15.75" customHeight="1" x14ac:dyDescent="0.3">
      <c r="Z451" s="1"/>
    </row>
    <row r="452" spans="26:26" ht="15.75" customHeight="1" x14ac:dyDescent="0.3">
      <c r="Z452" s="1"/>
    </row>
    <row r="453" spans="26:26" ht="15.75" customHeight="1" x14ac:dyDescent="0.3">
      <c r="Z453" s="1"/>
    </row>
    <row r="454" spans="26:26" ht="15.75" customHeight="1" x14ac:dyDescent="0.3">
      <c r="Z454" s="1"/>
    </row>
    <row r="455" spans="26:26" ht="15.75" customHeight="1" x14ac:dyDescent="0.3">
      <c r="Z455" s="1"/>
    </row>
    <row r="456" spans="26:26" ht="15.75" customHeight="1" x14ac:dyDescent="0.3">
      <c r="Z456" s="1"/>
    </row>
    <row r="457" spans="26:26" ht="15.75" customHeight="1" x14ac:dyDescent="0.3">
      <c r="Z457" s="1"/>
    </row>
    <row r="458" spans="26:26" ht="15.75" customHeight="1" x14ac:dyDescent="0.3">
      <c r="Z458" s="1"/>
    </row>
    <row r="459" spans="26:26" ht="15.75" customHeight="1" x14ac:dyDescent="0.3">
      <c r="Z459" s="1"/>
    </row>
    <row r="460" spans="26:26" ht="15.75" customHeight="1" x14ac:dyDescent="0.3">
      <c r="Z460" s="1"/>
    </row>
    <row r="461" spans="26:26" ht="15.75" customHeight="1" x14ac:dyDescent="0.3">
      <c r="Z461" s="1"/>
    </row>
    <row r="462" spans="26:26" ht="15.75" customHeight="1" x14ac:dyDescent="0.3">
      <c r="Z462" s="1"/>
    </row>
    <row r="463" spans="26:26" ht="15.75" customHeight="1" x14ac:dyDescent="0.3">
      <c r="Z463" s="1"/>
    </row>
    <row r="464" spans="26:26" ht="15.75" customHeight="1" x14ac:dyDescent="0.3">
      <c r="Z464" s="1"/>
    </row>
    <row r="465" spans="26:26" ht="15.75" customHeight="1" x14ac:dyDescent="0.3">
      <c r="Z465" s="1"/>
    </row>
    <row r="466" spans="26:26" ht="15.75" customHeight="1" x14ac:dyDescent="0.3">
      <c r="Z466" s="1"/>
    </row>
    <row r="467" spans="26:26" ht="15.75" customHeight="1" x14ac:dyDescent="0.3">
      <c r="Z467" s="1"/>
    </row>
    <row r="468" spans="26:26" ht="15.75" customHeight="1" x14ac:dyDescent="0.3">
      <c r="Z468" s="1"/>
    </row>
    <row r="469" spans="26:26" ht="15.75" customHeight="1" x14ac:dyDescent="0.3">
      <c r="Z469" s="1"/>
    </row>
    <row r="470" spans="26:26" ht="15.75" customHeight="1" x14ac:dyDescent="0.3">
      <c r="Z470" s="1"/>
    </row>
    <row r="471" spans="26:26" ht="15.75" customHeight="1" x14ac:dyDescent="0.3">
      <c r="Z471" s="1"/>
    </row>
    <row r="472" spans="26:26" ht="15.75" customHeight="1" x14ac:dyDescent="0.3">
      <c r="Z472" s="1"/>
    </row>
    <row r="473" spans="26:26" ht="15.75" customHeight="1" x14ac:dyDescent="0.3">
      <c r="Z473" s="1"/>
    </row>
    <row r="474" spans="26:26" ht="15.75" customHeight="1" x14ac:dyDescent="0.3">
      <c r="Z474" s="1"/>
    </row>
    <row r="475" spans="26:26" ht="15.75" customHeight="1" x14ac:dyDescent="0.3">
      <c r="Z475" s="1"/>
    </row>
    <row r="476" spans="26:26" ht="15.75" customHeight="1" x14ac:dyDescent="0.3">
      <c r="Z476" s="1"/>
    </row>
    <row r="477" spans="26:26" ht="15.75" customHeight="1" x14ac:dyDescent="0.3">
      <c r="Z477" s="1"/>
    </row>
    <row r="478" spans="26:26" ht="15.75" customHeight="1" x14ac:dyDescent="0.3">
      <c r="Z478" s="1"/>
    </row>
    <row r="479" spans="26:26" ht="15.75" customHeight="1" x14ac:dyDescent="0.3">
      <c r="Z479" s="1"/>
    </row>
    <row r="480" spans="26:26" ht="15.75" customHeight="1" x14ac:dyDescent="0.3">
      <c r="Z480" s="1"/>
    </row>
    <row r="481" spans="26:26" ht="15.75" customHeight="1" x14ac:dyDescent="0.3">
      <c r="Z481" s="1"/>
    </row>
    <row r="482" spans="26:26" ht="15.75" customHeight="1" x14ac:dyDescent="0.3">
      <c r="Z482" s="1"/>
    </row>
    <row r="483" spans="26:26" ht="15.75" customHeight="1" x14ac:dyDescent="0.3">
      <c r="Z483" s="1"/>
    </row>
    <row r="484" spans="26:26" ht="15.75" customHeight="1" x14ac:dyDescent="0.3">
      <c r="Z484" s="1"/>
    </row>
    <row r="485" spans="26:26" ht="15.75" customHeight="1" x14ac:dyDescent="0.3">
      <c r="Z485" s="1"/>
    </row>
    <row r="486" spans="26:26" ht="15.75" customHeight="1" x14ac:dyDescent="0.3">
      <c r="Z486" s="1"/>
    </row>
    <row r="487" spans="26:26" ht="15.75" customHeight="1" x14ac:dyDescent="0.3">
      <c r="Z487" s="1"/>
    </row>
    <row r="488" spans="26:26" ht="15.75" customHeight="1" x14ac:dyDescent="0.3">
      <c r="Z488" s="1"/>
    </row>
    <row r="489" spans="26:26" ht="15.75" customHeight="1" x14ac:dyDescent="0.3">
      <c r="Z489" s="1"/>
    </row>
    <row r="490" spans="26:26" ht="15.75" customHeight="1" x14ac:dyDescent="0.3">
      <c r="Z490" s="1"/>
    </row>
    <row r="491" spans="26:26" ht="15.75" customHeight="1" x14ac:dyDescent="0.3">
      <c r="Z491" s="1"/>
    </row>
    <row r="492" spans="26:26" ht="15.75" customHeight="1" x14ac:dyDescent="0.3">
      <c r="Z492" s="1"/>
    </row>
    <row r="493" spans="26:26" ht="15.75" customHeight="1" x14ac:dyDescent="0.3">
      <c r="Z493" s="1"/>
    </row>
    <row r="494" spans="26:26" ht="15.75" customHeight="1" x14ac:dyDescent="0.3">
      <c r="Z494" s="1"/>
    </row>
    <row r="495" spans="26:26" ht="15.75" customHeight="1" x14ac:dyDescent="0.3">
      <c r="Z495" s="1"/>
    </row>
    <row r="496" spans="26:26" ht="15.75" customHeight="1" x14ac:dyDescent="0.3">
      <c r="Z496" s="1"/>
    </row>
    <row r="497" spans="26:26" ht="15.75" customHeight="1" x14ac:dyDescent="0.3">
      <c r="Z497" s="1"/>
    </row>
    <row r="498" spans="26:26" ht="15.75" customHeight="1" x14ac:dyDescent="0.3">
      <c r="Z498" s="1"/>
    </row>
    <row r="499" spans="26:26" ht="15.75" customHeight="1" x14ac:dyDescent="0.3">
      <c r="Z499" s="1"/>
    </row>
    <row r="500" spans="26:26" ht="15.75" customHeight="1" x14ac:dyDescent="0.3">
      <c r="Z500" s="1"/>
    </row>
    <row r="501" spans="26:26" ht="15.75" customHeight="1" x14ac:dyDescent="0.3">
      <c r="Z501" s="1"/>
    </row>
    <row r="502" spans="26:26" ht="15.75" customHeight="1" x14ac:dyDescent="0.3">
      <c r="Z502" s="1"/>
    </row>
    <row r="503" spans="26:26" ht="15.75" customHeight="1" x14ac:dyDescent="0.3">
      <c r="Z503" s="1"/>
    </row>
    <row r="504" spans="26:26" ht="15.75" customHeight="1" x14ac:dyDescent="0.3">
      <c r="Z504" s="1"/>
    </row>
    <row r="505" spans="26:26" ht="15.75" customHeight="1" x14ac:dyDescent="0.3">
      <c r="Z505" s="1"/>
    </row>
    <row r="506" spans="26:26" ht="15.75" customHeight="1" x14ac:dyDescent="0.3">
      <c r="Z506" s="1"/>
    </row>
    <row r="507" spans="26:26" ht="15.75" customHeight="1" x14ac:dyDescent="0.3">
      <c r="Z507" s="1"/>
    </row>
    <row r="508" spans="26:26" ht="15.75" customHeight="1" x14ac:dyDescent="0.3">
      <c r="Z508" s="1"/>
    </row>
    <row r="509" spans="26:26" ht="15.75" customHeight="1" x14ac:dyDescent="0.3">
      <c r="Z509" s="1"/>
    </row>
    <row r="510" spans="26:26" ht="15.75" customHeight="1" x14ac:dyDescent="0.3">
      <c r="Z510" s="1"/>
    </row>
    <row r="511" spans="26:26" ht="15.75" customHeight="1" x14ac:dyDescent="0.3">
      <c r="Z511" s="1"/>
    </row>
    <row r="512" spans="26:26" ht="15.75" customHeight="1" x14ac:dyDescent="0.3">
      <c r="Z512" s="1"/>
    </row>
    <row r="513" spans="26:26" ht="15.75" customHeight="1" x14ac:dyDescent="0.3">
      <c r="Z513" s="1"/>
    </row>
    <row r="514" spans="26:26" ht="15.75" customHeight="1" x14ac:dyDescent="0.3">
      <c r="Z514" s="1"/>
    </row>
    <row r="515" spans="26:26" ht="15.75" customHeight="1" x14ac:dyDescent="0.3">
      <c r="Z515" s="1"/>
    </row>
    <row r="516" spans="26:26" ht="15.75" customHeight="1" x14ac:dyDescent="0.3">
      <c r="Z516" s="1"/>
    </row>
    <row r="517" spans="26:26" ht="15.75" customHeight="1" x14ac:dyDescent="0.3">
      <c r="Z517" s="1"/>
    </row>
    <row r="518" spans="26:26" ht="15.75" customHeight="1" x14ac:dyDescent="0.3">
      <c r="Z518" s="1"/>
    </row>
    <row r="519" spans="26:26" ht="15.75" customHeight="1" x14ac:dyDescent="0.3">
      <c r="Z519" s="1"/>
    </row>
    <row r="520" spans="26:26" ht="15.75" customHeight="1" x14ac:dyDescent="0.3">
      <c r="Z520" s="1"/>
    </row>
    <row r="521" spans="26:26" ht="15.75" customHeight="1" x14ac:dyDescent="0.3">
      <c r="Z521" s="1"/>
    </row>
    <row r="522" spans="26:26" ht="15.75" customHeight="1" x14ac:dyDescent="0.3">
      <c r="Z522" s="1"/>
    </row>
    <row r="523" spans="26:26" ht="15.75" customHeight="1" x14ac:dyDescent="0.3">
      <c r="Z523" s="1"/>
    </row>
    <row r="524" spans="26:26" ht="15.75" customHeight="1" x14ac:dyDescent="0.3">
      <c r="Z524" s="1"/>
    </row>
    <row r="525" spans="26:26" ht="15.75" customHeight="1" x14ac:dyDescent="0.3">
      <c r="Z525" s="1"/>
    </row>
    <row r="526" spans="26:26" ht="15.75" customHeight="1" x14ac:dyDescent="0.3">
      <c r="Z526" s="1"/>
    </row>
    <row r="527" spans="26:26" ht="15.75" customHeight="1" x14ac:dyDescent="0.3">
      <c r="Z527" s="1"/>
    </row>
    <row r="528" spans="26:26" ht="15.75" customHeight="1" x14ac:dyDescent="0.3">
      <c r="Z528" s="1"/>
    </row>
    <row r="529" spans="26:26" ht="15.75" customHeight="1" x14ac:dyDescent="0.3">
      <c r="Z529" s="1"/>
    </row>
    <row r="530" spans="26:26" ht="15.75" customHeight="1" x14ac:dyDescent="0.3">
      <c r="Z530" s="1"/>
    </row>
    <row r="531" spans="26:26" ht="15.75" customHeight="1" x14ac:dyDescent="0.3">
      <c r="Z531" s="1"/>
    </row>
    <row r="532" spans="26:26" ht="15.75" customHeight="1" x14ac:dyDescent="0.3">
      <c r="Z532" s="1"/>
    </row>
    <row r="533" spans="26:26" ht="15.75" customHeight="1" x14ac:dyDescent="0.3">
      <c r="Z533" s="1"/>
    </row>
    <row r="534" spans="26:26" ht="15.75" customHeight="1" x14ac:dyDescent="0.3">
      <c r="Z534" s="1"/>
    </row>
    <row r="535" spans="26:26" ht="15.75" customHeight="1" x14ac:dyDescent="0.3">
      <c r="Z535" s="1"/>
    </row>
    <row r="536" spans="26:26" ht="15.75" customHeight="1" x14ac:dyDescent="0.3">
      <c r="Z536" s="1"/>
    </row>
    <row r="537" spans="26:26" ht="15.75" customHeight="1" x14ac:dyDescent="0.3">
      <c r="Z537" s="1"/>
    </row>
    <row r="538" spans="26:26" ht="15.75" customHeight="1" x14ac:dyDescent="0.3">
      <c r="Z538" s="1"/>
    </row>
    <row r="539" spans="26:26" ht="15.75" customHeight="1" x14ac:dyDescent="0.3">
      <c r="Z539" s="1"/>
    </row>
    <row r="540" spans="26:26" ht="15.75" customHeight="1" x14ac:dyDescent="0.3">
      <c r="Z540" s="1"/>
    </row>
    <row r="541" spans="26:26" ht="15.75" customHeight="1" x14ac:dyDescent="0.3">
      <c r="Z541" s="1"/>
    </row>
    <row r="542" spans="26:26" ht="15.75" customHeight="1" x14ac:dyDescent="0.3">
      <c r="Z542" s="1"/>
    </row>
    <row r="543" spans="26:26" ht="15.75" customHeight="1" x14ac:dyDescent="0.3">
      <c r="Z543" s="1"/>
    </row>
    <row r="544" spans="26:26" ht="15.75" customHeight="1" x14ac:dyDescent="0.3">
      <c r="Z544" s="1"/>
    </row>
    <row r="545" spans="26:26" ht="15.75" customHeight="1" x14ac:dyDescent="0.3">
      <c r="Z545" s="1"/>
    </row>
    <row r="546" spans="26:26" ht="15.75" customHeight="1" x14ac:dyDescent="0.3">
      <c r="Z546" s="1"/>
    </row>
    <row r="547" spans="26:26" ht="15.75" customHeight="1" x14ac:dyDescent="0.3">
      <c r="Z547" s="1"/>
    </row>
    <row r="548" spans="26:26" ht="15.75" customHeight="1" x14ac:dyDescent="0.3">
      <c r="Z548" s="1"/>
    </row>
    <row r="549" spans="26:26" ht="15.75" customHeight="1" x14ac:dyDescent="0.3">
      <c r="Z549" s="1"/>
    </row>
    <row r="550" spans="26:26" ht="15.75" customHeight="1" x14ac:dyDescent="0.3">
      <c r="Z550" s="1"/>
    </row>
    <row r="551" spans="26:26" ht="15.75" customHeight="1" x14ac:dyDescent="0.3">
      <c r="Z551" s="1"/>
    </row>
    <row r="552" spans="26:26" ht="15.75" customHeight="1" x14ac:dyDescent="0.3">
      <c r="Z552" s="1"/>
    </row>
    <row r="553" spans="26:26" ht="15.75" customHeight="1" x14ac:dyDescent="0.3">
      <c r="Z553" s="1"/>
    </row>
    <row r="554" spans="26:26" ht="15.75" customHeight="1" x14ac:dyDescent="0.3">
      <c r="Z554" s="1"/>
    </row>
    <row r="555" spans="26:26" ht="15.75" customHeight="1" x14ac:dyDescent="0.3">
      <c r="Z555" s="1"/>
    </row>
    <row r="556" spans="26:26" ht="15.75" customHeight="1" x14ac:dyDescent="0.3">
      <c r="Z556" s="1"/>
    </row>
    <row r="557" spans="26:26" ht="15.75" customHeight="1" x14ac:dyDescent="0.3">
      <c r="Z557" s="1"/>
    </row>
    <row r="558" spans="26:26" ht="15.75" customHeight="1" x14ac:dyDescent="0.3">
      <c r="Z558" s="1"/>
    </row>
    <row r="559" spans="26:26" ht="15.75" customHeight="1" x14ac:dyDescent="0.3">
      <c r="Z559" s="1"/>
    </row>
    <row r="560" spans="26:26" ht="15.75" customHeight="1" x14ac:dyDescent="0.3">
      <c r="Z560" s="1"/>
    </row>
    <row r="561" spans="26:26" ht="15.75" customHeight="1" x14ac:dyDescent="0.3">
      <c r="Z561" s="1"/>
    </row>
    <row r="562" spans="26:26" ht="15.75" customHeight="1" x14ac:dyDescent="0.3">
      <c r="Z562" s="1"/>
    </row>
    <row r="563" spans="26:26" ht="15.75" customHeight="1" x14ac:dyDescent="0.3">
      <c r="Z563" s="1"/>
    </row>
    <row r="564" spans="26:26" ht="15.75" customHeight="1" x14ac:dyDescent="0.3">
      <c r="Z564" s="1"/>
    </row>
    <row r="565" spans="26:26" ht="15.75" customHeight="1" x14ac:dyDescent="0.3">
      <c r="Z565" s="1"/>
    </row>
    <row r="566" spans="26:26" ht="15.75" customHeight="1" x14ac:dyDescent="0.3">
      <c r="Z566" s="1"/>
    </row>
    <row r="567" spans="26:26" ht="15.75" customHeight="1" x14ac:dyDescent="0.3">
      <c r="Z567" s="1"/>
    </row>
    <row r="568" spans="26:26" ht="15.75" customHeight="1" x14ac:dyDescent="0.3">
      <c r="Z568" s="1"/>
    </row>
    <row r="569" spans="26:26" ht="15.75" customHeight="1" x14ac:dyDescent="0.3">
      <c r="Z569" s="1"/>
    </row>
    <row r="570" spans="26:26" ht="15.75" customHeight="1" x14ac:dyDescent="0.3">
      <c r="Z570" s="1"/>
    </row>
    <row r="571" spans="26:26" ht="15.75" customHeight="1" x14ac:dyDescent="0.3">
      <c r="Z571" s="1"/>
    </row>
    <row r="572" spans="26:26" ht="15.75" customHeight="1" x14ac:dyDescent="0.3">
      <c r="Z572" s="1"/>
    </row>
    <row r="573" spans="26:26" ht="15.75" customHeight="1" x14ac:dyDescent="0.3">
      <c r="Z573" s="1"/>
    </row>
    <row r="574" spans="26:26" ht="15.75" customHeight="1" x14ac:dyDescent="0.3">
      <c r="Z574" s="1"/>
    </row>
    <row r="575" spans="26:26" ht="15.75" customHeight="1" x14ac:dyDescent="0.3">
      <c r="Z575" s="1"/>
    </row>
    <row r="576" spans="26:26" ht="15.75" customHeight="1" x14ac:dyDescent="0.3">
      <c r="Z576" s="1"/>
    </row>
    <row r="577" spans="26:26" ht="15.75" customHeight="1" x14ac:dyDescent="0.3">
      <c r="Z577" s="1"/>
    </row>
    <row r="578" spans="26:26" ht="15.75" customHeight="1" x14ac:dyDescent="0.3">
      <c r="Z578" s="1"/>
    </row>
    <row r="579" spans="26:26" ht="15.75" customHeight="1" x14ac:dyDescent="0.3">
      <c r="Z579" s="1"/>
    </row>
    <row r="580" spans="26:26" ht="15.75" customHeight="1" x14ac:dyDescent="0.3">
      <c r="Z580" s="1"/>
    </row>
    <row r="581" spans="26:26" ht="15.75" customHeight="1" x14ac:dyDescent="0.3">
      <c r="Z581" s="1"/>
    </row>
    <row r="582" spans="26:26" ht="15.75" customHeight="1" x14ac:dyDescent="0.3">
      <c r="Z582" s="1"/>
    </row>
    <row r="583" spans="26:26" ht="15.75" customHeight="1" x14ac:dyDescent="0.3">
      <c r="Z583" s="1"/>
    </row>
    <row r="584" spans="26:26" ht="15.75" customHeight="1" x14ac:dyDescent="0.3">
      <c r="Z584" s="1"/>
    </row>
    <row r="585" spans="26:26" ht="15.75" customHeight="1" x14ac:dyDescent="0.3">
      <c r="Z585" s="1"/>
    </row>
    <row r="586" spans="26:26" ht="15.75" customHeight="1" x14ac:dyDescent="0.3">
      <c r="Z586" s="1"/>
    </row>
    <row r="587" spans="26:26" ht="15.75" customHeight="1" x14ac:dyDescent="0.3">
      <c r="Z587" s="1"/>
    </row>
    <row r="588" spans="26:26" ht="15.75" customHeight="1" x14ac:dyDescent="0.3">
      <c r="Z588" s="1"/>
    </row>
    <row r="589" spans="26:26" ht="15.75" customHeight="1" x14ac:dyDescent="0.3">
      <c r="Z589" s="1"/>
    </row>
    <row r="590" spans="26:26" ht="15.75" customHeight="1" x14ac:dyDescent="0.3">
      <c r="Z590" s="1"/>
    </row>
    <row r="591" spans="26:26" ht="15.75" customHeight="1" x14ac:dyDescent="0.3">
      <c r="Z591" s="1"/>
    </row>
    <row r="592" spans="26:26" ht="15.75" customHeight="1" x14ac:dyDescent="0.3">
      <c r="Z592" s="1"/>
    </row>
    <row r="593" spans="26:26" ht="15.75" customHeight="1" x14ac:dyDescent="0.3">
      <c r="Z593" s="1"/>
    </row>
    <row r="594" spans="26:26" ht="15.75" customHeight="1" x14ac:dyDescent="0.3">
      <c r="Z594" s="1"/>
    </row>
    <row r="595" spans="26:26" ht="15.75" customHeight="1" x14ac:dyDescent="0.3">
      <c r="Z595" s="1"/>
    </row>
    <row r="596" spans="26:26" ht="15.75" customHeight="1" x14ac:dyDescent="0.3">
      <c r="Z596" s="1"/>
    </row>
    <row r="597" spans="26:26" ht="15.75" customHeight="1" x14ac:dyDescent="0.3">
      <c r="Z597" s="1"/>
    </row>
    <row r="598" spans="26:26" ht="15.75" customHeight="1" x14ac:dyDescent="0.3">
      <c r="Z598" s="1"/>
    </row>
    <row r="599" spans="26:26" ht="15.75" customHeight="1" x14ac:dyDescent="0.3">
      <c r="Z599" s="1"/>
    </row>
    <row r="600" spans="26:26" ht="15.75" customHeight="1" x14ac:dyDescent="0.3">
      <c r="Z600" s="1"/>
    </row>
    <row r="601" spans="26:26" ht="15.75" customHeight="1" x14ac:dyDescent="0.3">
      <c r="Z601" s="1"/>
    </row>
    <row r="602" spans="26:26" ht="15.75" customHeight="1" x14ac:dyDescent="0.3">
      <c r="Z602" s="1"/>
    </row>
    <row r="603" spans="26:26" ht="15.75" customHeight="1" x14ac:dyDescent="0.3">
      <c r="Z603" s="1"/>
    </row>
    <row r="604" spans="26:26" ht="15.75" customHeight="1" x14ac:dyDescent="0.3">
      <c r="Z604" s="1"/>
    </row>
    <row r="605" spans="26:26" ht="15.75" customHeight="1" x14ac:dyDescent="0.3">
      <c r="Z605" s="1"/>
    </row>
    <row r="606" spans="26:26" ht="15.75" customHeight="1" x14ac:dyDescent="0.3">
      <c r="Z606" s="1"/>
    </row>
    <row r="607" spans="26:26" ht="15.75" customHeight="1" x14ac:dyDescent="0.3">
      <c r="Z607" s="1"/>
    </row>
    <row r="608" spans="26:26" ht="15.75" customHeight="1" x14ac:dyDescent="0.3">
      <c r="Z608" s="1"/>
    </row>
    <row r="609" spans="26:26" ht="15.75" customHeight="1" x14ac:dyDescent="0.3">
      <c r="Z609" s="1"/>
    </row>
    <row r="610" spans="26:26" ht="15.75" customHeight="1" x14ac:dyDescent="0.3">
      <c r="Z610" s="1"/>
    </row>
    <row r="611" spans="26:26" ht="15.75" customHeight="1" x14ac:dyDescent="0.3">
      <c r="Z611" s="1"/>
    </row>
    <row r="612" spans="26:26" ht="15.75" customHeight="1" x14ac:dyDescent="0.3">
      <c r="Z612" s="1"/>
    </row>
    <row r="613" spans="26:26" ht="15.75" customHeight="1" x14ac:dyDescent="0.3">
      <c r="Z613" s="1"/>
    </row>
    <row r="614" spans="26:26" ht="15.75" customHeight="1" x14ac:dyDescent="0.3">
      <c r="Z614" s="1"/>
    </row>
    <row r="615" spans="26:26" ht="15.75" customHeight="1" x14ac:dyDescent="0.3">
      <c r="Z615" s="1"/>
    </row>
    <row r="616" spans="26:26" ht="15.75" customHeight="1" x14ac:dyDescent="0.3">
      <c r="Z616" s="1"/>
    </row>
    <row r="617" spans="26:26" ht="15.75" customHeight="1" x14ac:dyDescent="0.3">
      <c r="Z617" s="1"/>
    </row>
    <row r="618" spans="26:26" ht="15.75" customHeight="1" x14ac:dyDescent="0.3">
      <c r="Z618" s="1"/>
    </row>
    <row r="619" spans="26:26" ht="15.75" customHeight="1" x14ac:dyDescent="0.3">
      <c r="Z619" s="1"/>
    </row>
    <row r="620" spans="26:26" ht="15.75" customHeight="1" x14ac:dyDescent="0.3">
      <c r="Z620" s="1"/>
    </row>
    <row r="621" spans="26:26" ht="15.75" customHeight="1" x14ac:dyDescent="0.3">
      <c r="Z621" s="1"/>
    </row>
    <row r="622" spans="26:26" ht="15.75" customHeight="1" x14ac:dyDescent="0.3">
      <c r="Z622" s="1"/>
    </row>
    <row r="623" spans="26:26" ht="15.75" customHeight="1" x14ac:dyDescent="0.3">
      <c r="Z623" s="1"/>
    </row>
    <row r="624" spans="26:26" ht="15.75" customHeight="1" x14ac:dyDescent="0.3">
      <c r="Z624" s="1"/>
    </row>
    <row r="625" spans="26:26" ht="15.75" customHeight="1" x14ac:dyDescent="0.3">
      <c r="Z625" s="1"/>
    </row>
    <row r="626" spans="26:26" ht="15.75" customHeight="1" x14ac:dyDescent="0.3">
      <c r="Z626" s="1"/>
    </row>
    <row r="627" spans="26:26" ht="15.75" customHeight="1" x14ac:dyDescent="0.3">
      <c r="Z627" s="1"/>
    </row>
    <row r="628" spans="26:26" ht="15.75" customHeight="1" x14ac:dyDescent="0.3">
      <c r="Z628" s="1"/>
    </row>
    <row r="629" spans="26:26" ht="15.75" customHeight="1" x14ac:dyDescent="0.3">
      <c r="Z629" s="1"/>
    </row>
    <row r="630" spans="26:26" ht="15.75" customHeight="1" x14ac:dyDescent="0.3">
      <c r="Z630" s="1"/>
    </row>
    <row r="631" spans="26:26" ht="15.75" customHeight="1" x14ac:dyDescent="0.3">
      <c r="Z631" s="1"/>
    </row>
    <row r="632" spans="26:26" ht="15.75" customHeight="1" x14ac:dyDescent="0.3">
      <c r="Z632" s="1"/>
    </row>
    <row r="633" spans="26:26" ht="15.75" customHeight="1" x14ac:dyDescent="0.3">
      <c r="Z633" s="1"/>
    </row>
    <row r="634" spans="26:26" ht="15.75" customHeight="1" x14ac:dyDescent="0.3">
      <c r="Z634" s="1"/>
    </row>
    <row r="635" spans="26:26" ht="15.75" customHeight="1" x14ac:dyDescent="0.3">
      <c r="Z635" s="1"/>
    </row>
    <row r="636" spans="26:26" ht="15.75" customHeight="1" x14ac:dyDescent="0.3">
      <c r="Z636" s="1"/>
    </row>
    <row r="637" spans="26:26" ht="15.75" customHeight="1" x14ac:dyDescent="0.3">
      <c r="Z637" s="1"/>
    </row>
    <row r="638" spans="26:26" ht="15.75" customHeight="1" x14ac:dyDescent="0.3">
      <c r="Z638" s="1"/>
    </row>
    <row r="639" spans="26:26" ht="15.75" customHeight="1" x14ac:dyDescent="0.3">
      <c r="Z639" s="1"/>
    </row>
    <row r="640" spans="26:26" ht="15.75" customHeight="1" x14ac:dyDescent="0.3">
      <c r="Z640" s="1"/>
    </row>
    <row r="641" spans="26:26" ht="15.75" customHeight="1" x14ac:dyDescent="0.3">
      <c r="Z641" s="1"/>
    </row>
    <row r="642" spans="26:26" ht="15.75" customHeight="1" x14ac:dyDescent="0.3">
      <c r="Z642" s="1"/>
    </row>
    <row r="643" spans="26:26" ht="15.75" customHeight="1" x14ac:dyDescent="0.3">
      <c r="Z643" s="1"/>
    </row>
    <row r="644" spans="26:26" ht="15.75" customHeight="1" x14ac:dyDescent="0.3">
      <c r="Z644" s="1"/>
    </row>
    <row r="645" spans="26:26" ht="15.75" customHeight="1" x14ac:dyDescent="0.3">
      <c r="Z645" s="1"/>
    </row>
    <row r="646" spans="26:26" ht="15.75" customHeight="1" x14ac:dyDescent="0.3">
      <c r="Z646" s="1"/>
    </row>
    <row r="647" spans="26:26" ht="15.75" customHeight="1" x14ac:dyDescent="0.3">
      <c r="Z647" s="1"/>
    </row>
    <row r="648" spans="26:26" ht="15.75" customHeight="1" x14ac:dyDescent="0.3">
      <c r="Z648" s="1"/>
    </row>
    <row r="649" spans="26:26" ht="15.75" customHeight="1" x14ac:dyDescent="0.3">
      <c r="Z649" s="1"/>
    </row>
    <row r="650" spans="26:26" ht="15.75" customHeight="1" x14ac:dyDescent="0.3">
      <c r="Z650" s="1"/>
    </row>
    <row r="651" spans="26:26" ht="15.75" customHeight="1" x14ac:dyDescent="0.3">
      <c r="Z651" s="1"/>
    </row>
    <row r="652" spans="26:26" ht="15.75" customHeight="1" x14ac:dyDescent="0.3">
      <c r="Z652" s="1"/>
    </row>
    <row r="653" spans="26:26" ht="15.75" customHeight="1" x14ac:dyDescent="0.3">
      <c r="Z653" s="1"/>
    </row>
    <row r="654" spans="26:26" ht="15.75" customHeight="1" x14ac:dyDescent="0.3">
      <c r="Z654" s="1"/>
    </row>
    <row r="655" spans="26:26" ht="15.75" customHeight="1" x14ac:dyDescent="0.3">
      <c r="Z655" s="1"/>
    </row>
    <row r="656" spans="26:26" ht="15.75" customHeight="1" x14ac:dyDescent="0.3">
      <c r="Z656" s="1"/>
    </row>
    <row r="657" spans="26:26" ht="15.75" customHeight="1" x14ac:dyDescent="0.3">
      <c r="Z657" s="1"/>
    </row>
    <row r="658" spans="26:26" ht="15.75" customHeight="1" x14ac:dyDescent="0.3">
      <c r="Z658" s="1"/>
    </row>
    <row r="659" spans="26:26" ht="15.75" customHeight="1" x14ac:dyDescent="0.3">
      <c r="Z659" s="1"/>
    </row>
    <row r="660" spans="26:26" ht="15.75" customHeight="1" x14ac:dyDescent="0.3">
      <c r="Z660" s="1"/>
    </row>
    <row r="661" spans="26:26" ht="15.75" customHeight="1" x14ac:dyDescent="0.3">
      <c r="Z661" s="1"/>
    </row>
    <row r="662" spans="26:26" ht="15.75" customHeight="1" x14ac:dyDescent="0.3">
      <c r="Z662" s="1"/>
    </row>
    <row r="663" spans="26:26" ht="15.75" customHeight="1" x14ac:dyDescent="0.3">
      <c r="Z663" s="1"/>
    </row>
    <row r="664" spans="26:26" ht="15.75" customHeight="1" x14ac:dyDescent="0.3">
      <c r="Z664" s="1"/>
    </row>
    <row r="665" spans="26:26" ht="15.75" customHeight="1" x14ac:dyDescent="0.3">
      <c r="Z665" s="1"/>
    </row>
    <row r="666" spans="26:26" ht="15.75" customHeight="1" x14ac:dyDescent="0.3">
      <c r="Z666" s="1"/>
    </row>
    <row r="667" spans="26:26" ht="15.75" customHeight="1" x14ac:dyDescent="0.3">
      <c r="Z667" s="1"/>
    </row>
    <row r="668" spans="26:26" ht="15.75" customHeight="1" x14ac:dyDescent="0.3">
      <c r="Z668" s="1"/>
    </row>
    <row r="669" spans="26:26" ht="15.75" customHeight="1" x14ac:dyDescent="0.3">
      <c r="Z669" s="1"/>
    </row>
    <row r="670" spans="26:26" ht="15.75" customHeight="1" x14ac:dyDescent="0.3">
      <c r="Z670" s="1"/>
    </row>
    <row r="671" spans="26:26" ht="15.75" customHeight="1" x14ac:dyDescent="0.3">
      <c r="Z671" s="1"/>
    </row>
    <row r="672" spans="26:26" ht="15.75" customHeight="1" x14ac:dyDescent="0.3">
      <c r="Z672" s="1"/>
    </row>
    <row r="673" spans="26:26" ht="15.75" customHeight="1" x14ac:dyDescent="0.3">
      <c r="Z673" s="1"/>
    </row>
    <row r="674" spans="26:26" ht="15.75" customHeight="1" x14ac:dyDescent="0.3">
      <c r="Z674" s="1"/>
    </row>
    <row r="675" spans="26:26" ht="15.75" customHeight="1" x14ac:dyDescent="0.3">
      <c r="Z675" s="1"/>
    </row>
    <row r="676" spans="26:26" ht="15.75" customHeight="1" x14ac:dyDescent="0.3">
      <c r="Z676" s="1"/>
    </row>
    <row r="677" spans="26:26" ht="15.75" customHeight="1" x14ac:dyDescent="0.3">
      <c r="Z677" s="1"/>
    </row>
    <row r="678" spans="26:26" ht="15.75" customHeight="1" x14ac:dyDescent="0.3">
      <c r="Z678" s="1"/>
    </row>
    <row r="679" spans="26:26" ht="15.75" customHeight="1" x14ac:dyDescent="0.3">
      <c r="Z679" s="1"/>
    </row>
    <row r="680" spans="26:26" ht="15.75" customHeight="1" x14ac:dyDescent="0.3">
      <c r="Z680" s="1"/>
    </row>
    <row r="681" spans="26:26" ht="15.75" customHeight="1" x14ac:dyDescent="0.3">
      <c r="Z681" s="1"/>
    </row>
    <row r="682" spans="26:26" ht="15.75" customHeight="1" x14ac:dyDescent="0.3">
      <c r="Z682" s="1"/>
    </row>
    <row r="683" spans="26:26" ht="15.75" customHeight="1" x14ac:dyDescent="0.3">
      <c r="Z683" s="1"/>
    </row>
    <row r="684" spans="26:26" ht="15.75" customHeight="1" x14ac:dyDescent="0.3">
      <c r="Z684" s="1"/>
    </row>
    <row r="685" spans="26:26" ht="15.75" customHeight="1" x14ac:dyDescent="0.3">
      <c r="Z685" s="1"/>
    </row>
    <row r="686" spans="26:26" ht="15.75" customHeight="1" x14ac:dyDescent="0.3">
      <c r="Z686" s="1"/>
    </row>
    <row r="687" spans="26:26" ht="15.75" customHeight="1" x14ac:dyDescent="0.3">
      <c r="Z687" s="1"/>
    </row>
    <row r="688" spans="26:26" ht="15.75" customHeight="1" x14ac:dyDescent="0.3">
      <c r="Z688" s="1"/>
    </row>
    <row r="689" spans="26:26" ht="15.75" customHeight="1" x14ac:dyDescent="0.3">
      <c r="Z689" s="1"/>
    </row>
    <row r="690" spans="26:26" ht="15.75" customHeight="1" x14ac:dyDescent="0.3">
      <c r="Z690" s="1"/>
    </row>
    <row r="691" spans="26:26" ht="15.75" customHeight="1" x14ac:dyDescent="0.3">
      <c r="Z691" s="1"/>
    </row>
    <row r="692" spans="26:26" ht="15.75" customHeight="1" x14ac:dyDescent="0.3">
      <c r="Z692" s="1"/>
    </row>
    <row r="693" spans="26:26" ht="15.75" customHeight="1" x14ac:dyDescent="0.3">
      <c r="Z693" s="1"/>
    </row>
    <row r="694" spans="26:26" ht="15.75" customHeight="1" x14ac:dyDescent="0.3">
      <c r="Z694" s="1"/>
    </row>
    <row r="695" spans="26:26" ht="15.75" customHeight="1" x14ac:dyDescent="0.3">
      <c r="Z695" s="1"/>
    </row>
    <row r="696" spans="26:26" ht="15.75" customHeight="1" x14ac:dyDescent="0.3">
      <c r="Z696" s="1"/>
    </row>
    <row r="697" spans="26:26" ht="15.75" customHeight="1" x14ac:dyDescent="0.3">
      <c r="Z697" s="1"/>
    </row>
    <row r="698" spans="26:26" ht="15.75" customHeight="1" x14ac:dyDescent="0.3">
      <c r="Z698" s="1"/>
    </row>
    <row r="699" spans="26:26" ht="15.75" customHeight="1" x14ac:dyDescent="0.3">
      <c r="Z699" s="1"/>
    </row>
    <row r="700" spans="26:26" ht="15.75" customHeight="1" x14ac:dyDescent="0.3">
      <c r="Z700" s="1"/>
    </row>
    <row r="701" spans="26:26" ht="15.75" customHeight="1" x14ac:dyDescent="0.3">
      <c r="Z701" s="1"/>
    </row>
    <row r="702" spans="26:26" ht="15.75" customHeight="1" x14ac:dyDescent="0.3">
      <c r="Z702" s="1"/>
    </row>
    <row r="703" spans="26:26" ht="15.75" customHeight="1" x14ac:dyDescent="0.3">
      <c r="Z703" s="1"/>
    </row>
    <row r="704" spans="26:26" ht="15.75" customHeight="1" x14ac:dyDescent="0.3">
      <c r="Z704" s="1"/>
    </row>
    <row r="705" spans="26:26" ht="15.75" customHeight="1" x14ac:dyDescent="0.3">
      <c r="Z705" s="1"/>
    </row>
    <row r="706" spans="26:26" ht="15.75" customHeight="1" x14ac:dyDescent="0.3">
      <c r="Z706" s="1"/>
    </row>
    <row r="707" spans="26:26" ht="15.75" customHeight="1" x14ac:dyDescent="0.3">
      <c r="Z707" s="1"/>
    </row>
    <row r="708" spans="26:26" ht="15.75" customHeight="1" x14ac:dyDescent="0.3">
      <c r="Z708" s="1"/>
    </row>
    <row r="709" spans="26:26" ht="15.75" customHeight="1" x14ac:dyDescent="0.3">
      <c r="Z709" s="1"/>
    </row>
    <row r="710" spans="26:26" ht="15.75" customHeight="1" x14ac:dyDescent="0.3">
      <c r="Z710" s="1"/>
    </row>
    <row r="711" spans="26:26" ht="15.75" customHeight="1" x14ac:dyDescent="0.3">
      <c r="Z711" s="1"/>
    </row>
    <row r="712" spans="26:26" ht="15.75" customHeight="1" x14ac:dyDescent="0.3">
      <c r="Z712" s="1"/>
    </row>
    <row r="713" spans="26:26" ht="15.75" customHeight="1" x14ac:dyDescent="0.3">
      <c r="Z713" s="1"/>
    </row>
    <row r="714" spans="26:26" ht="15.75" customHeight="1" x14ac:dyDescent="0.3">
      <c r="Z714" s="1"/>
    </row>
    <row r="715" spans="26:26" ht="15.75" customHeight="1" x14ac:dyDescent="0.3">
      <c r="Z715" s="1"/>
    </row>
    <row r="716" spans="26:26" ht="15.75" customHeight="1" x14ac:dyDescent="0.3">
      <c r="Z716" s="1"/>
    </row>
    <row r="717" spans="26:26" ht="15.75" customHeight="1" x14ac:dyDescent="0.3">
      <c r="Z717" s="1"/>
    </row>
    <row r="718" spans="26:26" ht="15.75" customHeight="1" x14ac:dyDescent="0.3">
      <c r="Z718" s="1"/>
    </row>
    <row r="719" spans="26:26" ht="15.75" customHeight="1" x14ac:dyDescent="0.3">
      <c r="Z719" s="1"/>
    </row>
    <row r="720" spans="26:26" ht="15.75" customHeight="1" x14ac:dyDescent="0.3">
      <c r="Z720" s="1"/>
    </row>
    <row r="721" spans="26:26" ht="15.75" customHeight="1" x14ac:dyDescent="0.3">
      <c r="Z721" s="1"/>
    </row>
    <row r="722" spans="26:26" ht="15.75" customHeight="1" x14ac:dyDescent="0.3">
      <c r="Z722" s="1"/>
    </row>
    <row r="723" spans="26:26" ht="15.75" customHeight="1" x14ac:dyDescent="0.3">
      <c r="Z723" s="1"/>
    </row>
    <row r="724" spans="26:26" ht="15.75" customHeight="1" x14ac:dyDescent="0.3">
      <c r="Z724" s="1"/>
    </row>
    <row r="725" spans="26:26" ht="15.75" customHeight="1" x14ac:dyDescent="0.3">
      <c r="Z725" s="1"/>
    </row>
    <row r="726" spans="26:26" ht="15.75" customHeight="1" x14ac:dyDescent="0.3">
      <c r="Z726" s="1"/>
    </row>
    <row r="727" spans="26:26" ht="15.75" customHeight="1" x14ac:dyDescent="0.3">
      <c r="Z727" s="1"/>
    </row>
    <row r="728" spans="26:26" ht="15.75" customHeight="1" x14ac:dyDescent="0.3">
      <c r="Z728" s="1"/>
    </row>
    <row r="729" spans="26:26" ht="15.75" customHeight="1" x14ac:dyDescent="0.3">
      <c r="Z729" s="1"/>
    </row>
    <row r="730" spans="26:26" ht="15.75" customHeight="1" x14ac:dyDescent="0.3">
      <c r="Z730" s="1"/>
    </row>
    <row r="731" spans="26:26" ht="15.75" customHeight="1" x14ac:dyDescent="0.3">
      <c r="Z731" s="1"/>
    </row>
    <row r="732" spans="26:26" ht="15.75" customHeight="1" x14ac:dyDescent="0.3">
      <c r="Z732" s="1"/>
    </row>
    <row r="733" spans="26:26" ht="15.75" customHeight="1" x14ac:dyDescent="0.3">
      <c r="Z733" s="1"/>
    </row>
    <row r="734" spans="26:26" ht="15.75" customHeight="1" x14ac:dyDescent="0.3">
      <c r="Z734" s="1"/>
    </row>
    <row r="735" spans="26:26" ht="15.75" customHeight="1" x14ac:dyDescent="0.3">
      <c r="Z735" s="1"/>
    </row>
    <row r="736" spans="26:26" ht="15.75" customHeight="1" x14ac:dyDescent="0.3">
      <c r="Z736" s="1"/>
    </row>
    <row r="737" spans="26:26" ht="15.75" customHeight="1" x14ac:dyDescent="0.3">
      <c r="Z737" s="1"/>
    </row>
    <row r="738" spans="26:26" ht="15.75" customHeight="1" x14ac:dyDescent="0.3">
      <c r="Z738" s="1"/>
    </row>
    <row r="739" spans="26:26" ht="15.75" customHeight="1" x14ac:dyDescent="0.3">
      <c r="Z739" s="1"/>
    </row>
    <row r="740" spans="26:26" ht="15.75" customHeight="1" x14ac:dyDescent="0.3">
      <c r="Z740" s="1"/>
    </row>
    <row r="741" spans="26:26" ht="15.75" customHeight="1" x14ac:dyDescent="0.3">
      <c r="Z741" s="1"/>
    </row>
    <row r="742" spans="26:26" ht="15.75" customHeight="1" x14ac:dyDescent="0.3">
      <c r="Z742" s="1"/>
    </row>
    <row r="743" spans="26:26" ht="15.75" customHeight="1" x14ac:dyDescent="0.3">
      <c r="Z743" s="1"/>
    </row>
    <row r="744" spans="26:26" ht="15.75" customHeight="1" x14ac:dyDescent="0.3">
      <c r="Z744" s="1"/>
    </row>
    <row r="745" spans="26:26" ht="15.75" customHeight="1" x14ac:dyDescent="0.3">
      <c r="Z745" s="1"/>
    </row>
    <row r="746" spans="26:26" ht="15.75" customHeight="1" x14ac:dyDescent="0.3">
      <c r="Z746" s="1"/>
    </row>
    <row r="747" spans="26:26" ht="15.75" customHeight="1" x14ac:dyDescent="0.3">
      <c r="Z747" s="1"/>
    </row>
    <row r="748" spans="26:26" ht="15.75" customHeight="1" x14ac:dyDescent="0.3">
      <c r="Z748" s="1"/>
    </row>
    <row r="749" spans="26:26" ht="15.75" customHeight="1" x14ac:dyDescent="0.3">
      <c r="Z749" s="1"/>
    </row>
    <row r="750" spans="26:26" ht="15.75" customHeight="1" x14ac:dyDescent="0.3">
      <c r="Z750" s="1"/>
    </row>
    <row r="751" spans="26:26" ht="15.75" customHeight="1" x14ac:dyDescent="0.3">
      <c r="Z751" s="1"/>
    </row>
    <row r="752" spans="26:26" ht="15.75" customHeight="1" x14ac:dyDescent="0.3">
      <c r="Z752" s="1"/>
    </row>
    <row r="753" spans="26:26" ht="15.75" customHeight="1" x14ac:dyDescent="0.3">
      <c r="Z753" s="1"/>
    </row>
    <row r="754" spans="26:26" ht="15.75" customHeight="1" x14ac:dyDescent="0.3">
      <c r="Z754" s="1"/>
    </row>
    <row r="755" spans="26:26" ht="15.75" customHeight="1" x14ac:dyDescent="0.3">
      <c r="Z755" s="1"/>
    </row>
    <row r="756" spans="26:26" ht="15.75" customHeight="1" x14ac:dyDescent="0.3">
      <c r="Z756" s="1"/>
    </row>
    <row r="757" spans="26:26" ht="15.75" customHeight="1" x14ac:dyDescent="0.3">
      <c r="Z757" s="1"/>
    </row>
    <row r="758" spans="26:26" ht="15.75" customHeight="1" x14ac:dyDescent="0.3">
      <c r="Z758" s="1"/>
    </row>
    <row r="759" spans="26:26" ht="15.75" customHeight="1" x14ac:dyDescent="0.3">
      <c r="Z759" s="1"/>
    </row>
    <row r="760" spans="26:26" ht="15.75" customHeight="1" x14ac:dyDescent="0.3">
      <c r="Z760" s="1"/>
    </row>
    <row r="761" spans="26:26" ht="15.75" customHeight="1" x14ac:dyDescent="0.3">
      <c r="Z761" s="1"/>
    </row>
    <row r="762" spans="26:26" ht="15.75" customHeight="1" x14ac:dyDescent="0.3">
      <c r="Z762" s="1"/>
    </row>
    <row r="763" spans="26:26" ht="15.75" customHeight="1" x14ac:dyDescent="0.3">
      <c r="Z763" s="1"/>
    </row>
    <row r="764" spans="26:26" ht="15.75" customHeight="1" x14ac:dyDescent="0.3">
      <c r="Z764" s="1"/>
    </row>
    <row r="765" spans="26:26" ht="15.75" customHeight="1" x14ac:dyDescent="0.3">
      <c r="Z765" s="1"/>
    </row>
    <row r="766" spans="26:26" ht="15.75" customHeight="1" x14ac:dyDescent="0.3">
      <c r="Z766" s="1"/>
    </row>
    <row r="767" spans="26:26" ht="15.75" customHeight="1" x14ac:dyDescent="0.3">
      <c r="Z767" s="1"/>
    </row>
    <row r="768" spans="26:26" ht="15.75" customHeight="1" x14ac:dyDescent="0.3">
      <c r="Z768" s="1"/>
    </row>
    <row r="769" spans="26:26" ht="15.75" customHeight="1" x14ac:dyDescent="0.3">
      <c r="Z769" s="1"/>
    </row>
    <row r="770" spans="26:26" ht="15.75" customHeight="1" x14ac:dyDescent="0.3">
      <c r="Z770" s="1"/>
    </row>
    <row r="771" spans="26:26" ht="15.75" customHeight="1" x14ac:dyDescent="0.3">
      <c r="Z771" s="1"/>
    </row>
    <row r="772" spans="26:26" ht="15.75" customHeight="1" x14ac:dyDescent="0.3">
      <c r="Z772" s="1"/>
    </row>
    <row r="773" spans="26:26" ht="15.75" customHeight="1" x14ac:dyDescent="0.3">
      <c r="Z773" s="1"/>
    </row>
    <row r="774" spans="26:26" ht="15.75" customHeight="1" x14ac:dyDescent="0.3">
      <c r="Z774" s="1"/>
    </row>
    <row r="775" spans="26:26" ht="15.75" customHeight="1" x14ac:dyDescent="0.3">
      <c r="Z775" s="1"/>
    </row>
    <row r="776" spans="26:26" ht="15.75" customHeight="1" x14ac:dyDescent="0.3">
      <c r="Z776" s="1"/>
    </row>
    <row r="777" spans="26:26" ht="15.75" customHeight="1" x14ac:dyDescent="0.3">
      <c r="Z777" s="1"/>
    </row>
    <row r="778" spans="26:26" ht="15.75" customHeight="1" x14ac:dyDescent="0.3">
      <c r="Z778" s="1"/>
    </row>
    <row r="779" spans="26:26" ht="15.75" customHeight="1" x14ac:dyDescent="0.3">
      <c r="Z779" s="1"/>
    </row>
    <row r="780" spans="26:26" ht="15.75" customHeight="1" x14ac:dyDescent="0.3">
      <c r="Z780" s="1"/>
    </row>
    <row r="781" spans="26:26" ht="15.75" customHeight="1" x14ac:dyDescent="0.3">
      <c r="Z781" s="1"/>
    </row>
    <row r="782" spans="26:26" ht="15.75" customHeight="1" x14ac:dyDescent="0.3">
      <c r="Z782" s="1"/>
    </row>
    <row r="783" spans="26:26" ht="15.75" customHeight="1" x14ac:dyDescent="0.3">
      <c r="Z783" s="1"/>
    </row>
    <row r="784" spans="26:26" ht="15.75" customHeight="1" x14ac:dyDescent="0.3">
      <c r="Z784" s="1"/>
    </row>
    <row r="785" spans="26:26" ht="15.75" customHeight="1" x14ac:dyDescent="0.3">
      <c r="Z785" s="1"/>
    </row>
    <row r="786" spans="26:26" ht="15.75" customHeight="1" x14ac:dyDescent="0.3">
      <c r="Z786" s="1"/>
    </row>
    <row r="787" spans="26:26" ht="15.75" customHeight="1" x14ac:dyDescent="0.3">
      <c r="Z787" s="1"/>
    </row>
    <row r="788" spans="26:26" ht="15.75" customHeight="1" x14ac:dyDescent="0.3">
      <c r="Z788" s="1"/>
    </row>
    <row r="789" spans="26:26" ht="15.75" customHeight="1" x14ac:dyDescent="0.3">
      <c r="Z789" s="1"/>
    </row>
    <row r="790" spans="26:26" ht="15.75" customHeight="1" x14ac:dyDescent="0.3">
      <c r="Z790" s="1"/>
    </row>
    <row r="791" spans="26:26" ht="15.75" customHeight="1" x14ac:dyDescent="0.3">
      <c r="Z791" s="1"/>
    </row>
    <row r="792" spans="26:26" ht="15.75" customHeight="1" x14ac:dyDescent="0.3">
      <c r="Z792" s="1"/>
    </row>
    <row r="793" spans="26:26" ht="15.75" customHeight="1" x14ac:dyDescent="0.3">
      <c r="Z793" s="1"/>
    </row>
    <row r="794" spans="26:26" ht="15.75" customHeight="1" x14ac:dyDescent="0.3">
      <c r="Z794" s="1"/>
    </row>
    <row r="795" spans="26:26" ht="15.75" customHeight="1" x14ac:dyDescent="0.3">
      <c r="Z795" s="1"/>
    </row>
    <row r="796" spans="26:26" ht="15.75" customHeight="1" x14ac:dyDescent="0.3">
      <c r="Z796" s="1"/>
    </row>
    <row r="797" spans="26:26" ht="15.75" customHeight="1" x14ac:dyDescent="0.3">
      <c r="Z797" s="1"/>
    </row>
    <row r="798" spans="26:26" ht="15.75" customHeight="1" x14ac:dyDescent="0.3">
      <c r="Z798" s="1"/>
    </row>
    <row r="799" spans="26:26" ht="15.75" customHeight="1" x14ac:dyDescent="0.3">
      <c r="Z799" s="1"/>
    </row>
    <row r="800" spans="26:26" ht="15.75" customHeight="1" x14ac:dyDescent="0.3">
      <c r="Z800" s="1"/>
    </row>
    <row r="801" spans="26:26" ht="15.75" customHeight="1" x14ac:dyDescent="0.3">
      <c r="Z801" s="1"/>
    </row>
    <row r="802" spans="26:26" ht="15.75" customHeight="1" x14ac:dyDescent="0.3">
      <c r="Z802" s="1"/>
    </row>
    <row r="803" spans="26:26" ht="15.75" customHeight="1" x14ac:dyDescent="0.3">
      <c r="Z803" s="1"/>
    </row>
    <row r="804" spans="26:26" ht="15.75" customHeight="1" x14ac:dyDescent="0.3">
      <c r="Z804" s="1"/>
    </row>
    <row r="805" spans="26:26" ht="15.75" customHeight="1" x14ac:dyDescent="0.3">
      <c r="Z805" s="1"/>
    </row>
    <row r="806" spans="26:26" ht="15.75" customHeight="1" x14ac:dyDescent="0.3">
      <c r="Z806" s="1"/>
    </row>
    <row r="807" spans="26:26" ht="15.75" customHeight="1" x14ac:dyDescent="0.3">
      <c r="Z807" s="1"/>
    </row>
    <row r="808" spans="26:26" ht="15.75" customHeight="1" x14ac:dyDescent="0.3">
      <c r="Z808" s="1"/>
    </row>
    <row r="809" spans="26:26" ht="15.75" customHeight="1" x14ac:dyDescent="0.3">
      <c r="Z809" s="1"/>
    </row>
    <row r="810" spans="26:26" ht="15.75" customHeight="1" x14ac:dyDescent="0.3">
      <c r="Z810" s="1"/>
    </row>
    <row r="811" spans="26:26" ht="15.75" customHeight="1" x14ac:dyDescent="0.3">
      <c r="Z811" s="1"/>
    </row>
    <row r="812" spans="26:26" ht="15.75" customHeight="1" x14ac:dyDescent="0.3">
      <c r="Z812" s="1"/>
    </row>
    <row r="813" spans="26:26" ht="15.75" customHeight="1" x14ac:dyDescent="0.3">
      <c r="Z813" s="1"/>
    </row>
    <row r="814" spans="26:26" ht="15.75" customHeight="1" x14ac:dyDescent="0.3">
      <c r="Z814" s="1"/>
    </row>
    <row r="815" spans="26:26" ht="15.75" customHeight="1" x14ac:dyDescent="0.3">
      <c r="Z815" s="1"/>
    </row>
    <row r="816" spans="26:26" ht="15.75" customHeight="1" x14ac:dyDescent="0.3">
      <c r="Z816" s="1"/>
    </row>
    <row r="817" spans="26:26" ht="15.75" customHeight="1" x14ac:dyDescent="0.3">
      <c r="Z817" s="1"/>
    </row>
    <row r="818" spans="26:26" ht="15.75" customHeight="1" x14ac:dyDescent="0.3">
      <c r="Z818" s="1"/>
    </row>
    <row r="819" spans="26:26" ht="15.75" customHeight="1" x14ac:dyDescent="0.3">
      <c r="Z819" s="1"/>
    </row>
    <row r="820" spans="26:26" ht="15.75" customHeight="1" x14ac:dyDescent="0.3">
      <c r="Z820" s="1"/>
    </row>
    <row r="821" spans="26:26" ht="15.75" customHeight="1" x14ac:dyDescent="0.3">
      <c r="Z821" s="1"/>
    </row>
    <row r="822" spans="26:26" ht="15.75" customHeight="1" x14ac:dyDescent="0.3">
      <c r="Z822" s="1"/>
    </row>
    <row r="823" spans="26:26" ht="15.75" customHeight="1" x14ac:dyDescent="0.3">
      <c r="Z823" s="1"/>
    </row>
    <row r="824" spans="26:26" ht="15.75" customHeight="1" x14ac:dyDescent="0.3">
      <c r="Z824" s="1"/>
    </row>
    <row r="825" spans="26:26" ht="15.75" customHeight="1" x14ac:dyDescent="0.3">
      <c r="Z825" s="1"/>
    </row>
    <row r="826" spans="26:26" ht="15.75" customHeight="1" x14ac:dyDescent="0.3">
      <c r="Z826" s="1"/>
    </row>
    <row r="827" spans="26:26" ht="15.75" customHeight="1" x14ac:dyDescent="0.3">
      <c r="Z827" s="1"/>
    </row>
    <row r="828" spans="26:26" ht="15.75" customHeight="1" x14ac:dyDescent="0.3">
      <c r="Z828" s="1"/>
    </row>
    <row r="829" spans="26:26" ht="15.75" customHeight="1" x14ac:dyDescent="0.3">
      <c r="Z829" s="1"/>
    </row>
    <row r="830" spans="26:26" ht="15.75" customHeight="1" x14ac:dyDescent="0.3">
      <c r="Z830" s="1"/>
    </row>
    <row r="831" spans="26:26" ht="15.75" customHeight="1" x14ac:dyDescent="0.3">
      <c r="Z831" s="1"/>
    </row>
    <row r="832" spans="26:26" ht="15.75" customHeight="1" x14ac:dyDescent="0.3">
      <c r="Z832" s="1"/>
    </row>
    <row r="833" spans="26:26" ht="15.75" customHeight="1" x14ac:dyDescent="0.3">
      <c r="Z833" s="1"/>
    </row>
    <row r="834" spans="26:26" ht="15.75" customHeight="1" x14ac:dyDescent="0.3">
      <c r="Z834" s="1"/>
    </row>
    <row r="835" spans="26:26" ht="15.75" customHeight="1" x14ac:dyDescent="0.3">
      <c r="Z835" s="1"/>
    </row>
    <row r="836" spans="26:26" ht="15.75" customHeight="1" x14ac:dyDescent="0.3">
      <c r="Z836" s="1"/>
    </row>
    <row r="837" spans="26:26" ht="15.75" customHeight="1" x14ac:dyDescent="0.3">
      <c r="Z837" s="1"/>
    </row>
    <row r="838" spans="26:26" ht="15.75" customHeight="1" x14ac:dyDescent="0.3">
      <c r="Z838" s="1"/>
    </row>
    <row r="839" spans="26:26" ht="15.75" customHeight="1" x14ac:dyDescent="0.3">
      <c r="Z839" s="1"/>
    </row>
    <row r="840" spans="26:26" ht="15.75" customHeight="1" x14ac:dyDescent="0.3">
      <c r="Z840" s="1"/>
    </row>
    <row r="841" spans="26:26" ht="15.75" customHeight="1" x14ac:dyDescent="0.3">
      <c r="Z841" s="1"/>
    </row>
    <row r="842" spans="26:26" ht="15.75" customHeight="1" x14ac:dyDescent="0.3">
      <c r="Z842" s="1"/>
    </row>
    <row r="843" spans="26:26" ht="15.75" customHeight="1" x14ac:dyDescent="0.3">
      <c r="Z843" s="1"/>
    </row>
    <row r="844" spans="26:26" ht="15.75" customHeight="1" x14ac:dyDescent="0.3">
      <c r="Z844" s="1"/>
    </row>
    <row r="845" spans="26:26" ht="15.75" customHeight="1" x14ac:dyDescent="0.3">
      <c r="Z845" s="1"/>
    </row>
    <row r="846" spans="26:26" ht="15.75" customHeight="1" x14ac:dyDescent="0.3">
      <c r="Z846" s="1"/>
    </row>
    <row r="847" spans="26:26" ht="15.75" customHeight="1" x14ac:dyDescent="0.3">
      <c r="Z847" s="1"/>
    </row>
    <row r="848" spans="26:26" ht="15.75" customHeight="1" x14ac:dyDescent="0.3">
      <c r="Z848" s="1"/>
    </row>
    <row r="849" spans="26:26" ht="15.75" customHeight="1" x14ac:dyDescent="0.3">
      <c r="Z849" s="1"/>
    </row>
    <row r="850" spans="26:26" ht="15.75" customHeight="1" x14ac:dyDescent="0.3">
      <c r="Z850" s="1"/>
    </row>
    <row r="851" spans="26:26" ht="15.75" customHeight="1" x14ac:dyDescent="0.3">
      <c r="Z851" s="1"/>
    </row>
    <row r="852" spans="26:26" ht="15.75" customHeight="1" x14ac:dyDescent="0.3">
      <c r="Z852" s="1"/>
    </row>
    <row r="853" spans="26:26" ht="15.75" customHeight="1" x14ac:dyDescent="0.3">
      <c r="Z853" s="1"/>
    </row>
    <row r="854" spans="26:26" ht="15.75" customHeight="1" x14ac:dyDescent="0.3">
      <c r="Z854" s="1"/>
    </row>
    <row r="855" spans="26:26" ht="15.75" customHeight="1" x14ac:dyDescent="0.3">
      <c r="Z855" s="1"/>
    </row>
    <row r="856" spans="26:26" ht="15.75" customHeight="1" x14ac:dyDescent="0.3">
      <c r="Z856" s="1"/>
    </row>
    <row r="857" spans="26:26" ht="15.75" customHeight="1" x14ac:dyDescent="0.3">
      <c r="Z857" s="1"/>
    </row>
    <row r="858" spans="26:26" ht="15.75" customHeight="1" x14ac:dyDescent="0.3">
      <c r="Z858" s="1"/>
    </row>
    <row r="859" spans="26:26" ht="15.75" customHeight="1" x14ac:dyDescent="0.3">
      <c r="Z859" s="1"/>
    </row>
    <row r="860" spans="26:26" ht="15.75" customHeight="1" x14ac:dyDescent="0.3">
      <c r="Z860" s="1"/>
    </row>
    <row r="861" spans="26:26" ht="15.75" customHeight="1" x14ac:dyDescent="0.3">
      <c r="Z861" s="1"/>
    </row>
    <row r="862" spans="26:26" ht="15.75" customHeight="1" x14ac:dyDescent="0.3">
      <c r="Z862" s="1"/>
    </row>
    <row r="863" spans="26:26" ht="15.75" customHeight="1" x14ac:dyDescent="0.3">
      <c r="Z863" s="1"/>
    </row>
    <row r="864" spans="26:26" ht="15.75" customHeight="1" x14ac:dyDescent="0.3">
      <c r="Z864" s="1"/>
    </row>
    <row r="865" spans="26:26" ht="15.75" customHeight="1" x14ac:dyDescent="0.3">
      <c r="Z865" s="1"/>
    </row>
    <row r="866" spans="26:26" ht="15.75" customHeight="1" x14ac:dyDescent="0.3">
      <c r="Z866" s="1"/>
    </row>
    <row r="867" spans="26:26" ht="15.75" customHeight="1" x14ac:dyDescent="0.3">
      <c r="Z867" s="1"/>
    </row>
    <row r="868" spans="26:26" ht="15.75" customHeight="1" x14ac:dyDescent="0.3">
      <c r="Z868" s="1"/>
    </row>
    <row r="869" spans="26:26" ht="15.75" customHeight="1" x14ac:dyDescent="0.3">
      <c r="Z869" s="1"/>
    </row>
    <row r="870" spans="26:26" ht="15.75" customHeight="1" x14ac:dyDescent="0.3">
      <c r="Z870" s="1"/>
    </row>
    <row r="871" spans="26:26" ht="15.75" customHeight="1" x14ac:dyDescent="0.3">
      <c r="Z871" s="1"/>
    </row>
    <row r="872" spans="26:26" ht="15.75" customHeight="1" x14ac:dyDescent="0.3">
      <c r="Z872" s="1"/>
    </row>
    <row r="873" spans="26:26" ht="15.75" customHeight="1" x14ac:dyDescent="0.3">
      <c r="Z873" s="1"/>
    </row>
    <row r="874" spans="26:26" ht="15.75" customHeight="1" x14ac:dyDescent="0.3">
      <c r="Z874" s="1"/>
    </row>
    <row r="875" spans="26:26" ht="15.75" customHeight="1" x14ac:dyDescent="0.3">
      <c r="Z875" s="1"/>
    </row>
    <row r="876" spans="26:26" ht="15.75" customHeight="1" x14ac:dyDescent="0.3">
      <c r="Z876" s="1"/>
    </row>
    <row r="877" spans="26:26" ht="15.75" customHeight="1" x14ac:dyDescent="0.3">
      <c r="Z877" s="1"/>
    </row>
    <row r="878" spans="26:26" ht="15.75" customHeight="1" x14ac:dyDescent="0.3">
      <c r="Z878" s="1"/>
    </row>
    <row r="879" spans="26:26" ht="15.75" customHeight="1" x14ac:dyDescent="0.3">
      <c r="Z879" s="1"/>
    </row>
    <row r="880" spans="26:26" ht="15.75" customHeight="1" x14ac:dyDescent="0.3">
      <c r="Z880" s="1"/>
    </row>
    <row r="881" spans="26:26" ht="15.75" customHeight="1" x14ac:dyDescent="0.3">
      <c r="Z881" s="1"/>
    </row>
    <row r="882" spans="26:26" ht="15.75" customHeight="1" x14ac:dyDescent="0.3">
      <c r="Z882" s="1"/>
    </row>
    <row r="883" spans="26:26" ht="15.75" customHeight="1" x14ac:dyDescent="0.3">
      <c r="Z883" s="1"/>
    </row>
    <row r="884" spans="26:26" ht="15.75" customHeight="1" x14ac:dyDescent="0.3">
      <c r="Z884" s="1"/>
    </row>
    <row r="885" spans="26:26" ht="15.75" customHeight="1" x14ac:dyDescent="0.3">
      <c r="Z885" s="1"/>
    </row>
    <row r="886" spans="26:26" ht="15.75" customHeight="1" x14ac:dyDescent="0.3">
      <c r="Z886" s="1"/>
    </row>
    <row r="887" spans="26:26" ht="15.75" customHeight="1" x14ac:dyDescent="0.3">
      <c r="Z887" s="1"/>
    </row>
    <row r="888" spans="26:26" ht="15.75" customHeight="1" x14ac:dyDescent="0.3">
      <c r="Z888" s="1"/>
    </row>
    <row r="889" spans="26:26" ht="15.75" customHeight="1" x14ac:dyDescent="0.3">
      <c r="Z889" s="1"/>
    </row>
    <row r="890" spans="26:26" ht="15.75" customHeight="1" x14ac:dyDescent="0.3">
      <c r="Z890" s="1"/>
    </row>
    <row r="891" spans="26:26" ht="15.75" customHeight="1" x14ac:dyDescent="0.3">
      <c r="Z891" s="1"/>
    </row>
    <row r="892" spans="26:26" ht="15.75" customHeight="1" x14ac:dyDescent="0.3">
      <c r="Z892" s="1"/>
    </row>
    <row r="893" spans="26:26" ht="15.75" customHeight="1" x14ac:dyDescent="0.3">
      <c r="Z893" s="1"/>
    </row>
    <row r="894" spans="26:26" ht="15.75" customHeight="1" x14ac:dyDescent="0.3">
      <c r="Z894" s="1"/>
    </row>
    <row r="895" spans="26:26" ht="15.75" customHeight="1" x14ac:dyDescent="0.3">
      <c r="Z895" s="1"/>
    </row>
    <row r="896" spans="26:26" ht="15.75" customHeight="1" x14ac:dyDescent="0.3">
      <c r="Z896" s="1"/>
    </row>
    <row r="897" spans="26:26" ht="15.75" customHeight="1" x14ac:dyDescent="0.3">
      <c r="Z897" s="1"/>
    </row>
    <row r="898" spans="26:26" ht="15.75" customHeight="1" x14ac:dyDescent="0.3">
      <c r="Z898" s="1"/>
    </row>
    <row r="899" spans="26:26" ht="15.75" customHeight="1" x14ac:dyDescent="0.3">
      <c r="Z899" s="1"/>
    </row>
    <row r="900" spans="26:26" ht="15.75" customHeight="1" x14ac:dyDescent="0.3">
      <c r="Z900" s="1"/>
    </row>
    <row r="901" spans="26:26" ht="15.75" customHeight="1" x14ac:dyDescent="0.3">
      <c r="Z901" s="1"/>
    </row>
    <row r="902" spans="26:26" ht="15.75" customHeight="1" x14ac:dyDescent="0.3">
      <c r="Z902" s="1"/>
    </row>
    <row r="903" spans="26:26" ht="15.75" customHeight="1" x14ac:dyDescent="0.3">
      <c r="Z903" s="1"/>
    </row>
    <row r="904" spans="26:26" ht="15.75" customHeight="1" x14ac:dyDescent="0.3">
      <c r="Z904" s="1"/>
    </row>
    <row r="905" spans="26:26" ht="15.75" customHeight="1" x14ac:dyDescent="0.3">
      <c r="Z905" s="1"/>
    </row>
    <row r="906" spans="26:26" ht="15.75" customHeight="1" x14ac:dyDescent="0.3">
      <c r="Z906" s="1"/>
    </row>
    <row r="907" spans="26:26" ht="15.75" customHeight="1" x14ac:dyDescent="0.3">
      <c r="Z907" s="1"/>
    </row>
    <row r="908" spans="26:26" ht="15.75" customHeight="1" x14ac:dyDescent="0.3">
      <c r="Z908" s="1"/>
    </row>
    <row r="909" spans="26:26" ht="15.75" customHeight="1" x14ac:dyDescent="0.3">
      <c r="Z909" s="1"/>
    </row>
    <row r="910" spans="26:26" ht="15.75" customHeight="1" x14ac:dyDescent="0.3">
      <c r="Z910" s="1"/>
    </row>
    <row r="911" spans="26:26" ht="15.75" customHeight="1" x14ac:dyDescent="0.3">
      <c r="Z911" s="1"/>
    </row>
    <row r="912" spans="26:26" ht="15.75" customHeight="1" x14ac:dyDescent="0.3">
      <c r="Z912" s="1"/>
    </row>
    <row r="913" spans="26:26" ht="15.75" customHeight="1" x14ac:dyDescent="0.3">
      <c r="Z913" s="1"/>
    </row>
    <row r="914" spans="26:26" ht="15.75" customHeight="1" x14ac:dyDescent="0.3">
      <c r="Z914" s="1"/>
    </row>
    <row r="915" spans="26:26" ht="15.75" customHeight="1" x14ac:dyDescent="0.3">
      <c r="Z915" s="1"/>
    </row>
    <row r="916" spans="26:26" ht="15.75" customHeight="1" x14ac:dyDescent="0.3">
      <c r="Z916" s="1"/>
    </row>
    <row r="917" spans="26:26" ht="15.75" customHeight="1" x14ac:dyDescent="0.3">
      <c r="Z917" s="1"/>
    </row>
    <row r="918" spans="26:26" ht="15.75" customHeight="1" x14ac:dyDescent="0.3">
      <c r="Z918" s="1"/>
    </row>
    <row r="919" spans="26:26" ht="15.75" customHeight="1" x14ac:dyDescent="0.3">
      <c r="Z919" s="1"/>
    </row>
    <row r="920" spans="26:26" ht="15.75" customHeight="1" x14ac:dyDescent="0.3">
      <c r="Z920" s="1"/>
    </row>
    <row r="921" spans="26:26" ht="15.75" customHeight="1" x14ac:dyDescent="0.3">
      <c r="Z921" s="1"/>
    </row>
    <row r="922" spans="26:26" ht="15.75" customHeight="1" x14ac:dyDescent="0.3">
      <c r="Z922" s="1"/>
    </row>
    <row r="923" spans="26:26" ht="15.75" customHeight="1" x14ac:dyDescent="0.3">
      <c r="Z923" s="1"/>
    </row>
    <row r="924" spans="26:26" ht="15.75" customHeight="1" x14ac:dyDescent="0.3">
      <c r="Z924" s="1"/>
    </row>
    <row r="925" spans="26:26" ht="15.75" customHeight="1" x14ac:dyDescent="0.3">
      <c r="Z925" s="1"/>
    </row>
    <row r="926" spans="26:26" ht="15.75" customHeight="1" x14ac:dyDescent="0.3">
      <c r="Z926" s="1"/>
    </row>
    <row r="927" spans="26:26" ht="15.75" customHeight="1" x14ac:dyDescent="0.3">
      <c r="Z927" s="1"/>
    </row>
    <row r="928" spans="26:26" ht="15.75" customHeight="1" x14ac:dyDescent="0.3">
      <c r="Z928" s="1"/>
    </row>
    <row r="929" spans="26:26" ht="15.75" customHeight="1" x14ac:dyDescent="0.3">
      <c r="Z929" s="1"/>
    </row>
    <row r="930" spans="26:26" ht="15.75" customHeight="1" x14ac:dyDescent="0.3">
      <c r="Z930" s="1"/>
    </row>
    <row r="931" spans="26:26" ht="15.75" customHeight="1" x14ac:dyDescent="0.3">
      <c r="Z931" s="1"/>
    </row>
    <row r="932" spans="26:26" ht="15.75" customHeight="1" x14ac:dyDescent="0.3">
      <c r="Z932" s="1"/>
    </row>
    <row r="933" spans="26:26" ht="15.75" customHeight="1" x14ac:dyDescent="0.3">
      <c r="Z933" s="1"/>
    </row>
    <row r="934" spans="26:26" ht="15.75" customHeight="1" x14ac:dyDescent="0.3">
      <c r="Z934" s="1"/>
    </row>
    <row r="935" spans="26:26" ht="15.75" customHeight="1" x14ac:dyDescent="0.3">
      <c r="Z935" s="1"/>
    </row>
    <row r="936" spans="26:26" ht="15.75" customHeight="1" x14ac:dyDescent="0.3">
      <c r="Z936" s="1"/>
    </row>
    <row r="937" spans="26:26" ht="15.75" customHeight="1" x14ac:dyDescent="0.3">
      <c r="Z937" s="1"/>
    </row>
    <row r="938" spans="26:26" ht="15.75" customHeight="1" x14ac:dyDescent="0.3">
      <c r="Z938" s="1"/>
    </row>
    <row r="939" spans="26:26" ht="15.75" customHeight="1" x14ac:dyDescent="0.3">
      <c r="Z939" s="1"/>
    </row>
    <row r="940" spans="26:26" ht="15.75" customHeight="1" x14ac:dyDescent="0.3">
      <c r="Z940" s="1"/>
    </row>
    <row r="941" spans="26:26" ht="15.75" customHeight="1" x14ac:dyDescent="0.3">
      <c r="Z941" s="1"/>
    </row>
    <row r="942" spans="26:26" ht="15.75" customHeight="1" x14ac:dyDescent="0.3">
      <c r="Z942" s="1"/>
    </row>
    <row r="943" spans="26:26" ht="15.75" customHeight="1" x14ac:dyDescent="0.3">
      <c r="Z943" s="1"/>
    </row>
    <row r="944" spans="26:26" ht="15.75" customHeight="1" x14ac:dyDescent="0.3">
      <c r="Z944" s="1"/>
    </row>
    <row r="945" spans="26:26" ht="15.75" customHeight="1" x14ac:dyDescent="0.3">
      <c r="Z945" s="1"/>
    </row>
    <row r="946" spans="26:26" ht="15.75" customHeight="1" x14ac:dyDescent="0.3">
      <c r="Z946" s="1"/>
    </row>
    <row r="947" spans="26:26" ht="15.75" customHeight="1" x14ac:dyDescent="0.3">
      <c r="Z947" s="1"/>
    </row>
    <row r="948" spans="26:26" ht="15.75" customHeight="1" x14ac:dyDescent="0.3">
      <c r="Z948" s="1"/>
    </row>
    <row r="949" spans="26:26" ht="15.75" customHeight="1" x14ac:dyDescent="0.3">
      <c r="Z949" s="1"/>
    </row>
    <row r="950" spans="26:26" ht="15.75" customHeight="1" x14ac:dyDescent="0.3">
      <c r="Z950" s="1"/>
    </row>
    <row r="951" spans="26:26" ht="15.75" customHeight="1" x14ac:dyDescent="0.3">
      <c r="Z951" s="1"/>
    </row>
    <row r="952" spans="26:26" ht="15.75" customHeight="1" x14ac:dyDescent="0.3">
      <c r="Z952" s="1"/>
    </row>
    <row r="953" spans="26:26" ht="15.75" customHeight="1" x14ac:dyDescent="0.3">
      <c r="Z953" s="1"/>
    </row>
    <row r="954" spans="26:26" ht="15.75" customHeight="1" x14ac:dyDescent="0.3">
      <c r="Z954" s="1"/>
    </row>
    <row r="955" spans="26:26" ht="15.75" customHeight="1" x14ac:dyDescent="0.3">
      <c r="Z955" s="1"/>
    </row>
    <row r="956" spans="26:26" ht="15.75" customHeight="1" x14ac:dyDescent="0.3">
      <c r="Z956" s="1"/>
    </row>
    <row r="957" spans="26:26" ht="15.75" customHeight="1" x14ac:dyDescent="0.3">
      <c r="Z957" s="1"/>
    </row>
    <row r="958" spans="26:26" ht="15.75" customHeight="1" x14ac:dyDescent="0.3">
      <c r="Z958" s="1"/>
    </row>
    <row r="959" spans="26:26" ht="15.75" customHeight="1" x14ac:dyDescent="0.3">
      <c r="Z959" s="1"/>
    </row>
    <row r="960" spans="26:26" ht="15.75" customHeight="1" x14ac:dyDescent="0.3">
      <c r="Z960" s="1"/>
    </row>
    <row r="961" spans="26:26" ht="15.75" customHeight="1" x14ac:dyDescent="0.3">
      <c r="Z961" s="1"/>
    </row>
    <row r="962" spans="26:26" ht="15.75" customHeight="1" x14ac:dyDescent="0.3">
      <c r="Z962" s="1"/>
    </row>
    <row r="963" spans="26:26" ht="15.75" customHeight="1" x14ac:dyDescent="0.3">
      <c r="Z963" s="1"/>
    </row>
    <row r="964" spans="26:26" ht="15.75" customHeight="1" x14ac:dyDescent="0.3">
      <c r="Z964" s="1"/>
    </row>
    <row r="965" spans="26:26" ht="15.75" customHeight="1" x14ac:dyDescent="0.3">
      <c r="Z965" s="1"/>
    </row>
    <row r="966" spans="26:26" ht="15.75" customHeight="1" x14ac:dyDescent="0.3">
      <c r="Z966" s="1"/>
    </row>
    <row r="967" spans="26:26" ht="15.75" customHeight="1" x14ac:dyDescent="0.3">
      <c r="Z967" s="1"/>
    </row>
    <row r="968" spans="26:26" ht="15.75" customHeight="1" x14ac:dyDescent="0.3">
      <c r="Z968" s="1"/>
    </row>
    <row r="969" spans="26:26" ht="15.75" customHeight="1" x14ac:dyDescent="0.3">
      <c r="Z969" s="1"/>
    </row>
    <row r="970" spans="26:26" ht="15.75" customHeight="1" x14ac:dyDescent="0.3">
      <c r="Z970" s="1"/>
    </row>
    <row r="971" spans="26:26" ht="15.75" customHeight="1" x14ac:dyDescent="0.3">
      <c r="Z971" s="1"/>
    </row>
    <row r="972" spans="26:26" ht="15.75" customHeight="1" x14ac:dyDescent="0.3">
      <c r="Z972" s="1"/>
    </row>
    <row r="973" spans="26:26" ht="15.75" customHeight="1" x14ac:dyDescent="0.3">
      <c r="Z973" s="1"/>
    </row>
    <row r="974" spans="26:26" ht="15.75" customHeight="1" x14ac:dyDescent="0.3">
      <c r="Z974" s="1"/>
    </row>
    <row r="975" spans="26:26" ht="15.75" customHeight="1" x14ac:dyDescent="0.3">
      <c r="Z975" s="1"/>
    </row>
    <row r="976" spans="26:26" ht="15.75" customHeight="1" x14ac:dyDescent="0.3">
      <c r="Z976" s="1"/>
    </row>
    <row r="977" spans="26:26" ht="15.75" customHeight="1" x14ac:dyDescent="0.3">
      <c r="Z977" s="1"/>
    </row>
    <row r="978" spans="26:26" ht="15.75" customHeight="1" x14ac:dyDescent="0.3">
      <c r="Z978" s="1"/>
    </row>
    <row r="979" spans="26:26" ht="15.75" customHeight="1" x14ac:dyDescent="0.3">
      <c r="Z979" s="1"/>
    </row>
    <row r="980" spans="26:26" ht="15.75" customHeight="1" x14ac:dyDescent="0.3">
      <c r="Z980" s="1"/>
    </row>
    <row r="981" spans="26:26" ht="15.75" customHeight="1" x14ac:dyDescent="0.3">
      <c r="Z981" s="1"/>
    </row>
    <row r="982" spans="26:26" ht="15.75" customHeight="1" x14ac:dyDescent="0.3">
      <c r="Z982" s="1"/>
    </row>
    <row r="983" spans="26:26" ht="15.75" customHeight="1" x14ac:dyDescent="0.3">
      <c r="Z983" s="1"/>
    </row>
    <row r="984" spans="26:26" ht="15.75" customHeight="1" x14ac:dyDescent="0.3">
      <c r="Z984" s="1"/>
    </row>
    <row r="985" spans="26:26" ht="15.75" customHeight="1" x14ac:dyDescent="0.3">
      <c r="Z985" s="1"/>
    </row>
    <row r="986" spans="26:26" ht="15.75" customHeight="1" x14ac:dyDescent="0.3">
      <c r="Z986" s="1"/>
    </row>
    <row r="987" spans="26:26" ht="15.75" customHeight="1" x14ac:dyDescent="0.3">
      <c r="Z987" s="1"/>
    </row>
    <row r="988" spans="26:26" ht="15.75" customHeight="1" x14ac:dyDescent="0.3">
      <c r="Z988" s="1"/>
    </row>
    <row r="989" spans="26:26" ht="15.75" customHeight="1" x14ac:dyDescent="0.3">
      <c r="Z989" s="1"/>
    </row>
    <row r="990" spans="26:26" ht="15.75" customHeight="1" x14ac:dyDescent="0.3">
      <c r="Z990" s="1"/>
    </row>
    <row r="991" spans="26:26" ht="15.75" customHeight="1" x14ac:dyDescent="0.3">
      <c r="Z991" s="1"/>
    </row>
    <row r="992" spans="26:26" ht="15.75" customHeight="1" x14ac:dyDescent="0.3">
      <c r="Z992" s="1"/>
    </row>
    <row r="993" spans="26:26" ht="15.75" customHeight="1" x14ac:dyDescent="0.3">
      <c r="Z993" s="1"/>
    </row>
    <row r="994" spans="26:26" ht="15.75" customHeight="1" x14ac:dyDescent="0.3">
      <c r="Z994" s="1"/>
    </row>
    <row r="995" spans="26:26" ht="15.75" customHeight="1" x14ac:dyDescent="0.3">
      <c r="Z995" s="1"/>
    </row>
    <row r="996" spans="26:26" ht="15.75" customHeight="1" x14ac:dyDescent="0.3">
      <c r="Z996" s="1"/>
    </row>
    <row r="997" spans="26:26" ht="15.75" customHeight="1" x14ac:dyDescent="0.3">
      <c r="Z997" s="1"/>
    </row>
    <row r="998" spans="26:26" ht="15.75" customHeight="1" x14ac:dyDescent="0.3">
      <c r="Z998" s="1"/>
    </row>
    <row r="999" spans="26:26" ht="15.75" customHeight="1" x14ac:dyDescent="0.3">
      <c r="Z999" s="1"/>
    </row>
    <row r="1000" spans="26:26" ht="15.75" customHeight="1" x14ac:dyDescent="0.3">
      <c r="Z1000" s="1"/>
    </row>
  </sheetData>
  <phoneticPr fontId="2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Saya</cp:lastModifiedBy>
  <dcterms:created xsi:type="dcterms:W3CDTF">2015-06-05T18:19:34Z</dcterms:created>
  <dcterms:modified xsi:type="dcterms:W3CDTF">2021-06-18T08:21:58Z</dcterms:modified>
</cp:coreProperties>
</file>