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b765aa61521e0f9/文件/[ course_114CED1/"/>
    </mc:Choice>
  </mc:AlternateContent>
  <xr:revisionPtr revIDLastSave="478" documentId="13_ncr:1_{87F9B7DC-2B94-4463-AA46-4788E0623D19}" xr6:coauthVersionLast="47" xr6:coauthVersionMax="47" xr10:uidLastSave="{091D28FC-589A-44CB-9449-E14CADD7437A}"/>
  <bookViews>
    <workbookView xWindow="-120" yWindow="-120" windowWidth="29040" windowHeight="15720" tabRatio="500" xr2:uid="{00000000-000D-0000-FFFF-FFFF00000000}"/>
  </bookViews>
  <sheets>
    <sheet name="grades" sheetId="1" r:id="rId1"/>
    <sheet name="SafetyNet" sheetId="2" r:id="rId2"/>
    <sheet name="exa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18" i="1" l="1"/>
  <c r="AE20" i="1"/>
  <c r="AE21" i="1"/>
  <c r="AE22" i="1"/>
  <c r="AE23" i="1"/>
  <c r="AE25" i="1"/>
  <c r="AE26" i="1"/>
  <c r="AE35" i="1"/>
  <c r="AE43" i="1"/>
  <c r="AE46" i="1"/>
  <c r="AE49" i="1"/>
  <c r="AE68" i="1"/>
  <c r="AE76" i="1"/>
  <c r="O27" i="3"/>
  <c r="AE27" i="1" s="1"/>
  <c r="O28" i="3"/>
  <c r="AE28" i="1" s="1"/>
  <c r="AE5" i="1"/>
  <c r="AE12" i="1"/>
  <c r="AE14" i="1"/>
  <c r="AE38" i="1"/>
  <c r="AE39" i="1"/>
  <c r="AE51" i="1"/>
  <c r="AE57" i="1"/>
  <c r="AE59" i="1"/>
  <c r="AE60" i="1"/>
  <c r="AE61" i="1"/>
  <c r="AE67" i="1"/>
  <c r="AE4" i="1"/>
  <c r="AE31" i="1"/>
  <c r="AE40" i="1"/>
  <c r="O3" i="3"/>
  <c r="AE3" i="1" s="1"/>
  <c r="O4" i="3"/>
  <c r="O5" i="3"/>
  <c r="O6" i="3"/>
  <c r="AE6" i="1" s="1"/>
  <c r="O7" i="3"/>
  <c r="AE7" i="1" s="1"/>
  <c r="O8" i="3"/>
  <c r="AE8" i="1" s="1"/>
  <c r="O9" i="3"/>
  <c r="AE9" i="1" s="1"/>
  <c r="O10" i="3"/>
  <c r="AE10" i="1" s="1"/>
  <c r="O11" i="3"/>
  <c r="AE11" i="1" s="1"/>
  <c r="O12" i="3"/>
  <c r="O13" i="3"/>
  <c r="AE13" i="1" s="1"/>
  <c r="O14" i="3"/>
  <c r="O15" i="3"/>
  <c r="AE15" i="1" s="1"/>
  <c r="O16" i="3"/>
  <c r="AE16" i="1" s="1"/>
  <c r="O17" i="3"/>
  <c r="AE17" i="1" s="1"/>
  <c r="O18" i="3"/>
  <c r="O19" i="3"/>
  <c r="O20" i="3"/>
  <c r="O21" i="3"/>
  <c r="O22" i="3"/>
  <c r="O23" i="3"/>
  <c r="O24" i="3"/>
  <c r="O25" i="3"/>
  <c r="O26" i="3"/>
  <c r="O29" i="3"/>
  <c r="AE29" i="1" s="1"/>
  <c r="O30" i="3"/>
  <c r="O31" i="3"/>
  <c r="O32" i="3"/>
  <c r="O33" i="3"/>
  <c r="O34" i="3"/>
  <c r="O35" i="3"/>
  <c r="O36" i="3"/>
  <c r="AE36" i="1" s="1"/>
  <c r="O37" i="3"/>
  <c r="AE37" i="1" s="1"/>
  <c r="O38" i="3"/>
  <c r="O39" i="3"/>
  <c r="O40" i="3"/>
  <c r="O41" i="3"/>
  <c r="AE41" i="1" s="1"/>
  <c r="O42" i="3"/>
  <c r="AE42" i="1" s="1"/>
  <c r="O43" i="3"/>
  <c r="O44" i="3"/>
  <c r="AE44" i="1" s="1"/>
  <c r="O45" i="3"/>
  <c r="O46" i="3"/>
  <c r="O47" i="3"/>
  <c r="O48" i="3"/>
  <c r="O49" i="3"/>
  <c r="O50" i="3"/>
  <c r="O51" i="3"/>
  <c r="O52" i="3"/>
  <c r="AE52" i="1" s="1"/>
  <c r="O53" i="3"/>
  <c r="AE53" i="1" s="1"/>
  <c r="O54" i="3"/>
  <c r="O55" i="3"/>
  <c r="O56" i="3"/>
  <c r="O57" i="3"/>
  <c r="O58" i="3"/>
  <c r="O59" i="3"/>
  <c r="O60" i="3"/>
  <c r="O61" i="3"/>
  <c r="O62" i="3"/>
  <c r="AE62" i="1" s="1"/>
  <c r="O63" i="3"/>
  <c r="AE63" i="1" s="1"/>
  <c r="O64" i="3"/>
  <c r="AE64" i="1" s="1"/>
  <c r="O65" i="3"/>
  <c r="AE65" i="1" s="1"/>
  <c r="O66" i="3"/>
  <c r="AE66" i="1" s="1"/>
  <c r="O67" i="3"/>
  <c r="O68" i="3"/>
  <c r="O69" i="3"/>
  <c r="O70" i="3"/>
  <c r="O71" i="3"/>
  <c r="O72" i="3"/>
  <c r="O73" i="3"/>
  <c r="O74" i="3"/>
  <c r="O75" i="3"/>
  <c r="AE75" i="1" s="1"/>
  <c r="O76" i="3"/>
  <c r="O2" i="3"/>
  <c r="AE2" i="1" s="1"/>
  <c r="I78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2" i="1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S74" i="2"/>
  <c r="T74" i="2" s="1"/>
  <c r="S73" i="2"/>
  <c r="T73" i="2" s="1"/>
  <c r="T72" i="2"/>
  <c r="S72" i="2"/>
  <c r="S71" i="2"/>
  <c r="T71" i="2" s="1"/>
  <c r="T70" i="2"/>
  <c r="S70" i="2"/>
  <c r="S69" i="2"/>
  <c r="T69" i="2" s="1"/>
  <c r="S68" i="2"/>
  <c r="T68" i="2" s="1"/>
  <c r="S67" i="2"/>
  <c r="T67" i="2" s="1"/>
  <c r="S66" i="2"/>
  <c r="T66" i="2" s="1"/>
  <c r="S65" i="2"/>
  <c r="T65" i="2" s="1"/>
  <c r="S64" i="2"/>
  <c r="T64" i="2" s="1"/>
  <c r="S63" i="2"/>
  <c r="T63" i="2" s="1"/>
  <c r="S62" i="2"/>
  <c r="T62" i="2" s="1"/>
  <c r="S61" i="2"/>
  <c r="T61" i="2" s="1"/>
  <c r="T60" i="2"/>
  <c r="S60" i="2"/>
  <c r="S59" i="2"/>
  <c r="T59" i="2" s="1"/>
  <c r="T58" i="2"/>
  <c r="S58" i="2"/>
  <c r="S57" i="2"/>
  <c r="T57" i="2" s="1"/>
  <c r="S56" i="2"/>
  <c r="T56" i="2" s="1"/>
  <c r="S55" i="2"/>
  <c r="T55" i="2" s="1"/>
  <c r="S54" i="2"/>
  <c r="T54" i="2" s="1"/>
  <c r="S53" i="2"/>
  <c r="T53" i="2" s="1"/>
  <c r="S52" i="2"/>
  <c r="T52" i="2" s="1"/>
  <c r="S51" i="2"/>
  <c r="T51" i="2" s="1"/>
  <c r="S50" i="2"/>
  <c r="T50" i="2" s="1"/>
  <c r="S49" i="2"/>
  <c r="T49" i="2" s="1"/>
  <c r="T48" i="2"/>
  <c r="S48" i="2"/>
  <c r="S47" i="2"/>
  <c r="T47" i="2" s="1"/>
  <c r="T46" i="2"/>
  <c r="S46" i="2"/>
  <c r="S45" i="2"/>
  <c r="T45" i="2" s="1"/>
  <c r="S44" i="2"/>
  <c r="T44" i="2" s="1"/>
  <c r="S43" i="2"/>
  <c r="T43" i="2" s="1"/>
  <c r="S42" i="2"/>
  <c r="T42" i="2" s="1"/>
  <c r="S41" i="2"/>
  <c r="T41" i="2" s="1"/>
  <c r="S40" i="2"/>
  <c r="T40" i="2" s="1"/>
  <c r="S39" i="2"/>
  <c r="T39" i="2" s="1"/>
  <c r="S38" i="2"/>
  <c r="T38" i="2" s="1"/>
  <c r="S37" i="2"/>
  <c r="T37" i="2" s="1"/>
  <c r="T36" i="2"/>
  <c r="S36" i="2"/>
  <c r="S35" i="2"/>
  <c r="T35" i="2" s="1"/>
  <c r="T34" i="2"/>
  <c r="S34" i="2"/>
  <c r="S33" i="2"/>
  <c r="T33" i="2" s="1"/>
  <c r="S32" i="2"/>
  <c r="T32" i="2" s="1"/>
  <c r="S31" i="2"/>
  <c r="T31" i="2" s="1"/>
  <c r="S30" i="2"/>
  <c r="T30" i="2" s="1"/>
  <c r="S29" i="2"/>
  <c r="T29" i="2" s="1"/>
  <c r="S28" i="2"/>
  <c r="T28" i="2" s="1"/>
  <c r="S27" i="2"/>
  <c r="T27" i="2" s="1"/>
  <c r="S26" i="2"/>
  <c r="T26" i="2" s="1"/>
  <c r="S25" i="2"/>
  <c r="T25" i="2" s="1"/>
  <c r="T24" i="2"/>
  <c r="S24" i="2"/>
  <c r="S23" i="2"/>
  <c r="T23" i="2" s="1"/>
  <c r="T22" i="2"/>
  <c r="S22" i="2"/>
  <c r="S21" i="2"/>
  <c r="T21" i="2" s="1"/>
  <c r="S20" i="2"/>
  <c r="T20" i="2" s="1"/>
  <c r="S19" i="2"/>
  <c r="T19" i="2" s="1"/>
  <c r="S18" i="2"/>
  <c r="T18" i="2" s="1"/>
  <c r="S17" i="2"/>
  <c r="T17" i="2" s="1"/>
  <c r="S16" i="2"/>
  <c r="T16" i="2" s="1"/>
  <c r="S15" i="2"/>
  <c r="T15" i="2" s="1"/>
  <c r="S14" i="2"/>
  <c r="T14" i="2" s="1"/>
  <c r="S13" i="2"/>
  <c r="T13" i="2" s="1"/>
  <c r="T12" i="2"/>
  <c r="S12" i="2"/>
  <c r="S11" i="2"/>
  <c r="T11" i="2" s="1"/>
  <c r="T10" i="2"/>
  <c r="S10" i="2"/>
  <c r="S9" i="2"/>
  <c r="T9" i="2" s="1"/>
  <c r="S8" i="2"/>
  <c r="T8" i="2" s="1"/>
  <c r="S7" i="2"/>
  <c r="T7" i="2" s="1"/>
  <c r="S6" i="2"/>
  <c r="T6" i="2" s="1"/>
  <c r="S5" i="2"/>
  <c r="T5" i="2" s="1"/>
  <c r="S4" i="2"/>
  <c r="T4" i="2" s="1"/>
  <c r="S3" i="2"/>
  <c r="T3" i="2" s="1"/>
  <c r="S2" i="2"/>
  <c r="T2" i="2" s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AE58" i="1" l="1"/>
  <c r="AE34" i="1"/>
  <c r="AE33" i="1"/>
  <c r="AE56" i="1"/>
  <c r="AE32" i="1"/>
  <c r="AE55" i="1"/>
  <c r="AE54" i="1"/>
  <c r="AE74" i="1"/>
  <c r="AE24" i="1"/>
  <c r="AE73" i="1"/>
  <c r="AE72" i="1"/>
  <c r="AE70" i="1"/>
  <c r="AE50" i="1"/>
  <c r="AE48" i="1"/>
  <c r="AE71" i="1"/>
  <c r="AE69" i="1"/>
  <c r="AE45" i="1"/>
  <c r="AE19" i="1"/>
  <c r="AE47" i="1"/>
  <c r="AE30" i="1"/>
</calcChain>
</file>

<file path=xl/sharedStrings.xml><?xml version="1.0" encoding="utf-8"?>
<sst xmlns="http://schemas.openxmlformats.org/spreadsheetml/2006/main" count="1641" uniqueCount="217">
  <si>
    <t>quiz 1</t>
  </si>
  <si>
    <t>quiz 2</t>
  </si>
  <si>
    <t>quiz 3</t>
  </si>
  <si>
    <t>quiz 4</t>
  </si>
  <si>
    <t>quiz 5</t>
  </si>
  <si>
    <t>quiz 6</t>
  </si>
  <si>
    <t>quiz 7</t>
  </si>
  <si>
    <t>quiz 8</t>
  </si>
  <si>
    <t>quiz 9</t>
  </si>
  <si>
    <t>quiz10</t>
  </si>
  <si>
    <t>quiz11</t>
  </si>
  <si>
    <t>quiz12</t>
  </si>
  <si>
    <t>quiz13</t>
  </si>
  <si>
    <t>quiz14</t>
  </si>
  <si>
    <t>quiz15</t>
  </si>
  <si>
    <t>Quiz</t>
  </si>
  <si>
    <t>hw1</t>
  </si>
  <si>
    <t>hw2</t>
  </si>
  <si>
    <t>hw3</t>
  </si>
  <si>
    <t>hw4</t>
  </si>
  <si>
    <t>hw5</t>
  </si>
  <si>
    <t>hw6</t>
  </si>
  <si>
    <t>物理系 3</t>
  </si>
  <si>
    <t>C24115023</t>
  </si>
  <si>
    <t>王阼涵</t>
  </si>
  <si>
    <t>物理系 4</t>
  </si>
  <si>
    <t>C24111150</t>
  </si>
  <si>
    <t>柯智瀚</t>
  </si>
  <si>
    <t>C24111184</t>
  </si>
  <si>
    <t>李冠均</t>
  </si>
  <si>
    <t>C24111223</t>
  </si>
  <si>
    <t>殷煒翔</t>
  </si>
  <si>
    <t>C24114035</t>
  </si>
  <si>
    <t>徐偉翔</t>
  </si>
  <si>
    <t>C24116045</t>
  </si>
  <si>
    <t>賴以恩</t>
  </si>
  <si>
    <t>C24116142</t>
  </si>
  <si>
    <t>彭姵勻</t>
  </si>
  <si>
    <t>物理系 5</t>
  </si>
  <si>
    <t>C24105311</t>
  </si>
  <si>
    <t>李宇恒</t>
  </si>
  <si>
    <t>物理系 6</t>
  </si>
  <si>
    <t>C24085040</t>
  </si>
  <si>
    <t>林岑洋</t>
  </si>
  <si>
    <t>光電系 4</t>
  </si>
  <si>
    <t>F84111316</t>
  </si>
  <si>
    <t>吳昱賢</t>
  </si>
  <si>
    <t>物理所 1 碩</t>
  </si>
  <si>
    <t>L26131146</t>
  </si>
  <si>
    <t>歐易昌</t>
  </si>
  <si>
    <t>L26141010</t>
  </si>
  <si>
    <t>高雅</t>
  </si>
  <si>
    <t>L26141036</t>
  </si>
  <si>
    <t>黃楷彤</t>
  </si>
  <si>
    <t>L26141052</t>
  </si>
  <si>
    <t>許忠瑋</t>
  </si>
  <si>
    <t>L26141094</t>
  </si>
  <si>
    <t>陳德倫</t>
  </si>
  <si>
    <t>L26141117</t>
  </si>
  <si>
    <t>洪敬霖</t>
  </si>
  <si>
    <t>L26141159</t>
  </si>
  <si>
    <t>戴浩祐</t>
  </si>
  <si>
    <t>L26141167</t>
  </si>
  <si>
    <t>林子恆</t>
  </si>
  <si>
    <t>L26141175</t>
  </si>
  <si>
    <t>林俊維</t>
  </si>
  <si>
    <t>L26141191</t>
  </si>
  <si>
    <t>宋安哲</t>
  </si>
  <si>
    <t>L26141206</t>
  </si>
  <si>
    <t>高志魁</t>
  </si>
  <si>
    <t>L26141230</t>
  </si>
  <si>
    <t>洪愷逸</t>
  </si>
  <si>
    <t>L26141280</t>
  </si>
  <si>
    <t>李承瀚</t>
  </si>
  <si>
    <t>L26141303</t>
  </si>
  <si>
    <t>曾志傑</t>
  </si>
  <si>
    <t>L26144018</t>
  </si>
  <si>
    <t>辛翔鈞</t>
  </si>
  <si>
    <t>L26144034</t>
  </si>
  <si>
    <t>吳心蕙</t>
  </si>
  <si>
    <t>L26144042</t>
  </si>
  <si>
    <t>許桓瑜</t>
  </si>
  <si>
    <t>L26144050</t>
  </si>
  <si>
    <t>曾仲廷</t>
  </si>
  <si>
    <t>L26144084</t>
  </si>
  <si>
    <t>洪啓鈞</t>
  </si>
  <si>
    <t>L26144092</t>
  </si>
  <si>
    <t>張善輔</t>
  </si>
  <si>
    <t>L26144107</t>
  </si>
  <si>
    <t>高寧</t>
  </si>
  <si>
    <t>L26144115</t>
  </si>
  <si>
    <t>黃詠翔</t>
  </si>
  <si>
    <t>L26144123</t>
  </si>
  <si>
    <t>陳俊希</t>
  </si>
  <si>
    <t>L26144131</t>
  </si>
  <si>
    <t>王千才</t>
  </si>
  <si>
    <t>L26144149</t>
  </si>
  <si>
    <t>連柏竣</t>
  </si>
  <si>
    <t>L26144157</t>
  </si>
  <si>
    <t>李旻勳</t>
  </si>
  <si>
    <t>L26144173</t>
  </si>
  <si>
    <t>江少凱</t>
  </si>
  <si>
    <t>L26144212</t>
  </si>
  <si>
    <t>華文琦</t>
  </si>
  <si>
    <t>L26144220</t>
  </si>
  <si>
    <t>陳暐翰</t>
  </si>
  <si>
    <t>L26144254</t>
  </si>
  <si>
    <t>廖峻德</t>
  </si>
  <si>
    <t>L26144288</t>
  </si>
  <si>
    <t>鐘翊銘</t>
  </si>
  <si>
    <t>L26144296</t>
  </si>
  <si>
    <t>陳昀陞</t>
  </si>
  <si>
    <t>L26144301</t>
  </si>
  <si>
    <t>顏家恩</t>
  </si>
  <si>
    <t>L26144319</t>
  </si>
  <si>
    <t>黃彥騰</t>
  </si>
  <si>
    <t>L26144327</t>
  </si>
  <si>
    <t>許祥倫</t>
  </si>
  <si>
    <t>L26144343</t>
  </si>
  <si>
    <t>陳弘勛</t>
  </si>
  <si>
    <t>L26144351</t>
  </si>
  <si>
    <t>張丞佑</t>
  </si>
  <si>
    <t>L26144369</t>
  </si>
  <si>
    <t>温茂廷</t>
  </si>
  <si>
    <t>L26144408</t>
  </si>
  <si>
    <t>鐘宇翰</t>
  </si>
  <si>
    <t>L26144416</t>
  </si>
  <si>
    <t>陳羚壹</t>
  </si>
  <si>
    <t>L26144424</t>
  </si>
  <si>
    <t>劉柏菘</t>
  </si>
  <si>
    <t>L26144432</t>
  </si>
  <si>
    <t>王城峯</t>
  </si>
  <si>
    <t>L26144458</t>
  </si>
  <si>
    <t>潘義庭</t>
  </si>
  <si>
    <t>L26145014</t>
  </si>
  <si>
    <t>方順凱</t>
  </si>
  <si>
    <t>L26145022</t>
  </si>
  <si>
    <t>劉异庭</t>
  </si>
  <si>
    <t>物理所 1 博</t>
  </si>
  <si>
    <t>L28141024</t>
  </si>
  <si>
    <t>李穎哲</t>
  </si>
  <si>
    <t>L28141040</t>
  </si>
  <si>
    <t>蕭力捷</t>
  </si>
  <si>
    <t>L28141545</t>
  </si>
  <si>
    <t>蔡立勛</t>
  </si>
  <si>
    <t>L28141553</t>
  </si>
  <si>
    <t>吳侑哲</t>
  </si>
  <si>
    <t>物理所 2 碩</t>
  </si>
  <si>
    <t>L26131073</t>
  </si>
  <si>
    <t>簡嘉瑋</t>
  </si>
  <si>
    <t>L26131099</t>
  </si>
  <si>
    <t>王心怡</t>
  </si>
  <si>
    <t>L26131104</t>
  </si>
  <si>
    <t>黃宗正</t>
  </si>
  <si>
    <t>L26131154</t>
  </si>
  <si>
    <t>何律煒</t>
  </si>
  <si>
    <t>L26131162</t>
  </si>
  <si>
    <t>陳怡禎</t>
  </si>
  <si>
    <t>L26131188</t>
  </si>
  <si>
    <t>陳冠廷</t>
  </si>
  <si>
    <t>L26131277</t>
  </si>
  <si>
    <t>趙昱齊</t>
  </si>
  <si>
    <t>L26131308</t>
  </si>
  <si>
    <t>游哲瑋</t>
  </si>
  <si>
    <t>L26134136</t>
  </si>
  <si>
    <t>林玥彤</t>
  </si>
  <si>
    <t>L26134178</t>
  </si>
  <si>
    <t>吳侑恩</t>
  </si>
  <si>
    <t>L26134314</t>
  </si>
  <si>
    <t>李翊瑄</t>
  </si>
  <si>
    <t>物理所 2 博</t>
  </si>
  <si>
    <t>L28131524</t>
  </si>
  <si>
    <t>彭立璿</t>
  </si>
  <si>
    <t>物理所 3 碩</t>
  </si>
  <si>
    <t>L26111277</t>
  </si>
  <si>
    <t>袁清均</t>
  </si>
  <si>
    <t>物理所 3 博</t>
  </si>
  <si>
    <t>L28121511</t>
  </si>
  <si>
    <t>蕭妤庭</t>
  </si>
  <si>
    <t>物理所 4 碩</t>
  </si>
  <si>
    <t>L26111235</t>
  </si>
  <si>
    <t>涂育銘</t>
  </si>
  <si>
    <t>電漿所 1 碩</t>
  </si>
  <si>
    <t>LA6141042</t>
  </si>
  <si>
    <t>蔡秉晟</t>
  </si>
  <si>
    <t>Dept</t>
  </si>
  <si>
    <t>Enrollment</t>
  </si>
  <si>
    <t>Name</t>
  </si>
  <si>
    <t>9/11</t>
  </si>
  <si>
    <t>9/18</t>
  </si>
  <si>
    <t>9/25</t>
  </si>
  <si>
    <t>10/2</t>
  </si>
  <si>
    <t>10/9</t>
  </si>
  <si>
    <t>10/16</t>
  </si>
  <si>
    <t>10/23</t>
  </si>
  <si>
    <t>10/30</t>
  </si>
  <si>
    <t>11/6</t>
  </si>
  <si>
    <t>11/13</t>
  </si>
  <si>
    <t>11/20</t>
  </si>
  <si>
    <t>11/27</t>
  </si>
  <si>
    <t>12/4</t>
  </si>
  <si>
    <t>12/11</t>
  </si>
  <si>
    <t>12/31</t>
  </si>
  <si>
    <t>Total</t>
  </si>
  <si>
    <t>PassMark</t>
  </si>
  <si>
    <t>V</t>
  </si>
  <si>
    <t>O</t>
  </si>
  <si>
    <t>hw11</t>
    <phoneticPr fontId="5" type="noConversion"/>
  </si>
  <si>
    <t>HW</t>
    <phoneticPr fontId="5" type="noConversion"/>
  </si>
  <si>
    <t>1st</t>
    <phoneticPr fontId="5" type="noConversion"/>
  </si>
  <si>
    <t>2nd</t>
    <phoneticPr fontId="5" type="noConversion"/>
  </si>
  <si>
    <t>到考73</t>
    <phoneticPr fontId="5" type="noConversion"/>
  </si>
  <si>
    <t>退選1</t>
    <phoneticPr fontId="5" type="noConversion"/>
  </si>
  <si>
    <t>補考1</t>
    <phoneticPr fontId="5" type="noConversion"/>
  </si>
  <si>
    <t>缺1</t>
    <phoneticPr fontId="5" type="noConversion"/>
  </si>
  <si>
    <t>到考71</t>
    <phoneticPr fontId="5" type="noConversion"/>
  </si>
  <si>
    <t>3rd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</si>
</sst>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2"/>
      <color theme="1"/>
      <name val="新細明體"/>
      <family val="2"/>
      <charset val="136"/>
    </font>
    <font>
      <sz val="12"/>
      <color rgb="FFFF0000"/>
      <name val="新細明體"/>
      <family val="2"/>
      <charset val="136"/>
    </font>
    <font>
      <sz val="12"/>
      <color rgb="FF800080"/>
      <name val="新細明體"/>
      <family val="2"/>
      <charset val="136"/>
    </font>
    <font>
      <sz val="12"/>
      <color rgb="FF0000FF"/>
      <name val="新細明體"/>
      <family val="2"/>
      <charset val="136"/>
    </font>
    <font>
      <b/>
      <sz val="12"/>
      <color theme="1"/>
      <name val="新細明體"/>
      <family val="2"/>
      <charset val="136"/>
    </font>
    <font>
      <sz val="9"/>
      <name val="新細明體"/>
      <family val="2"/>
      <charset val="136"/>
    </font>
    <font>
      <b/>
      <sz val="12"/>
      <color theme="1"/>
      <name val="新細明體"/>
      <family val="1"/>
      <charset val="136"/>
    </font>
    <font>
      <sz val="11"/>
      <color rgb="FF0A0A0A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3" tint="0.89989928891872917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 applyBorder="0" applyProtection="0">
      <alignment vertical="center"/>
    </xf>
    <xf numFmtId="0" fontId="2" fillId="0" borderId="0" applyBorder="0" applyProtection="0">
      <alignment vertical="center"/>
    </xf>
    <xf numFmtId="0" fontId="3" fillId="0" borderId="0" applyBorder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>
      <alignment vertical="center"/>
    </xf>
  </cellXfs>
  <cellStyles count="4">
    <cellStyle name="Untitled1" xfId="1" xr:uid="{00000000-0005-0000-0000-000006000000}"/>
    <cellStyle name="Untitled2" xfId="2" xr:uid="{00000000-0005-0000-0000-000007000000}"/>
    <cellStyle name="Untitled3" xfId="3" xr:uid="{00000000-0005-0000-0000-000008000000}"/>
    <cellStyle name="一般" xfId="0" builtinId="0"/>
  </cellStyles>
  <dxfs count="3">
    <dxf>
      <font>
        <sz val="12"/>
        <color rgb="FF0000FF"/>
        <name val="新細明體"/>
        <family val="2"/>
        <charset val="136"/>
      </font>
    </dxf>
    <dxf>
      <font>
        <sz val="12"/>
        <color rgb="FF800080"/>
        <name val="新細明體"/>
        <family val="2"/>
        <charset val="136"/>
      </font>
    </dxf>
    <dxf>
      <font>
        <sz val="12"/>
        <color rgb="FFFF0000"/>
        <name val="新細明體"/>
        <family val="2"/>
        <charset val="136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"/>
  <sheetViews>
    <sheetView tabSelected="1" topLeftCell="B1" zoomScale="110" zoomScaleNormal="110" workbookViewId="0">
      <pane ySplit="1" topLeftCell="A2" activePane="bottomLeft" state="frozen"/>
      <selection pane="bottomLeft" activeCell="B1" sqref="B1"/>
    </sheetView>
  </sheetViews>
  <sheetFormatPr defaultColWidth="9" defaultRowHeight="16.5" x14ac:dyDescent="0.25"/>
  <cols>
    <col min="1" max="1" width="12.625" style="1" hidden="1" customWidth="1"/>
    <col min="2" max="2" width="11.5" style="1" customWidth="1"/>
    <col min="3" max="3" width="9" style="1" hidden="1" customWidth="1"/>
    <col min="4" max="18" width="6.375" style="1" customWidth="1"/>
    <col min="19" max="19" width="6.375" style="2" customWidth="1"/>
    <col min="20" max="26" width="6.375" style="1" customWidth="1"/>
    <col min="27" max="27" width="6.375" style="7" customWidth="1"/>
    <col min="28" max="28" width="6.375" style="11" customWidth="1"/>
    <col min="29" max="29" width="6.375" style="7" customWidth="1"/>
    <col min="30" max="30" width="6.375" style="11" customWidth="1"/>
    <col min="31" max="31" width="9" style="8"/>
    <col min="32" max="16384" width="9" style="1"/>
  </cols>
  <sheetData>
    <row r="1" spans="1:32" x14ac:dyDescent="0.25"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2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207</v>
      </c>
      <c r="AA1" s="7" t="s">
        <v>208</v>
      </c>
      <c r="AB1" s="11" t="s">
        <v>209</v>
      </c>
      <c r="AC1" s="7" t="s">
        <v>210</v>
      </c>
      <c r="AD1" s="11" t="s">
        <v>216</v>
      </c>
    </row>
    <row r="2" spans="1:32" x14ac:dyDescent="0.25">
      <c r="A2" s="1" t="s">
        <v>22</v>
      </c>
      <c r="B2" s="1" t="s">
        <v>23</v>
      </c>
      <c r="C2" s="1" t="s">
        <v>24</v>
      </c>
      <c r="D2" s="1">
        <v>2</v>
      </c>
      <c r="E2" s="1">
        <v>1.9</v>
      </c>
      <c r="F2" s="1">
        <v>1.9</v>
      </c>
      <c r="G2" s="1">
        <v>1.4</v>
      </c>
      <c r="H2" s="1">
        <v>1.6</v>
      </c>
      <c r="I2" s="1">
        <v>1.5</v>
      </c>
      <c r="J2" s="1">
        <v>1.8</v>
      </c>
      <c r="K2" s="1">
        <v>1.9</v>
      </c>
      <c r="L2" s="1">
        <v>1</v>
      </c>
      <c r="M2" s="1">
        <v>1.2</v>
      </c>
      <c r="N2" s="1">
        <v>1.9</v>
      </c>
      <c r="O2" s="1">
        <v>2</v>
      </c>
      <c r="P2" s="1">
        <v>2</v>
      </c>
      <c r="Q2" s="1">
        <v>2</v>
      </c>
      <c r="R2" s="1">
        <v>2</v>
      </c>
      <c r="S2" s="2">
        <f t="shared" ref="S2:S33" si="0">SUM(D2:R2)</f>
        <v>26.099999999999998</v>
      </c>
      <c r="T2" s="1">
        <v>0.9</v>
      </c>
      <c r="U2" s="1">
        <v>0</v>
      </c>
      <c r="V2" s="1">
        <v>0</v>
      </c>
      <c r="W2" s="1">
        <v>1</v>
      </c>
      <c r="X2" s="1">
        <v>1</v>
      </c>
      <c r="Y2" s="1">
        <v>1</v>
      </c>
      <c r="Z2" s="1">
        <v>0</v>
      </c>
      <c r="AA2" s="7">
        <f>SUM(T2:Z2)</f>
        <v>3.9</v>
      </c>
      <c r="AB2" s="11">
        <v>17</v>
      </c>
      <c r="AC2" s="7">
        <v>54</v>
      </c>
      <c r="AE2" s="9">
        <f>$S2+$AA2+0.2*$AB2+0.2*$AC2+0.3*$AD2</f>
        <v>44.2</v>
      </c>
      <c r="AF2" s="13"/>
    </row>
    <row r="3" spans="1:32" x14ac:dyDescent="0.25">
      <c r="A3" s="1" t="s">
        <v>25</v>
      </c>
      <c r="B3" s="1" t="s">
        <v>26</v>
      </c>
      <c r="C3" s="1" t="s">
        <v>27</v>
      </c>
      <c r="D3" s="1">
        <v>2</v>
      </c>
      <c r="E3" s="1">
        <v>1.6</v>
      </c>
      <c r="F3" s="1">
        <v>2</v>
      </c>
      <c r="G3" s="1">
        <v>2</v>
      </c>
      <c r="H3" s="1">
        <v>2</v>
      </c>
      <c r="I3" s="1">
        <v>1.7</v>
      </c>
      <c r="J3" s="1">
        <v>1.9</v>
      </c>
      <c r="K3" s="1">
        <v>2</v>
      </c>
      <c r="L3" s="1">
        <v>2</v>
      </c>
      <c r="M3" s="1">
        <v>1.5</v>
      </c>
      <c r="N3" s="1">
        <v>1.9</v>
      </c>
      <c r="O3" s="1">
        <v>2</v>
      </c>
      <c r="P3" s="1">
        <v>2</v>
      </c>
      <c r="Q3" s="1">
        <v>2</v>
      </c>
      <c r="R3" s="1">
        <v>2</v>
      </c>
      <c r="S3" s="2">
        <f t="shared" si="0"/>
        <v>28.599999999999998</v>
      </c>
      <c r="T3" s="1">
        <v>1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7">
        <f t="shared" ref="AA3:AA66" si="1">SUM(T3:Z3)</f>
        <v>7</v>
      </c>
      <c r="AB3" s="11">
        <v>46</v>
      </c>
      <c r="AC3" s="7">
        <v>117</v>
      </c>
      <c r="AE3" s="9">
        <f t="shared" ref="AE3:AE66" si="2">$S3+$AA3+0.2*$AB3+0.2*$AC3+0.3*$AD3</f>
        <v>68.2</v>
      </c>
      <c r="AF3" s="13"/>
    </row>
    <row r="4" spans="1:32" x14ac:dyDescent="0.25">
      <c r="A4" s="1" t="s">
        <v>25</v>
      </c>
      <c r="B4" s="1" t="s">
        <v>28</v>
      </c>
      <c r="C4" s="1" t="s">
        <v>29</v>
      </c>
      <c r="D4" s="1">
        <v>1.9</v>
      </c>
      <c r="E4" s="1">
        <v>1.6</v>
      </c>
      <c r="F4" s="1">
        <v>2</v>
      </c>
      <c r="G4" s="1">
        <v>2</v>
      </c>
      <c r="H4" s="1">
        <v>1.6</v>
      </c>
      <c r="I4" s="1">
        <v>1</v>
      </c>
      <c r="J4" s="1">
        <v>2</v>
      </c>
      <c r="K4" s="1">
        <v>1.9</v>
      </c>
      <c r="L4" s="1">
        <v>1</v>
      </c>
      <c r="M4" s="1">
        <v>1</v>
      </c>
      <c r="N4" s="1">
        <v>0</v>
      </c>
      <c r="O4" s="1">
        <v>1</v>
      </c>
      <c r="P4" s="1">
        <v>1</v>
      </c>
      <c r="Q4" s="1">
        <v>1</v>
      </c>
      <c r="R4" s="1">
        <v>1</v>
      </c>
      <c r="S4" s="2">
        <f t="shared" si="0"/>
        <v>20</v>
      </c>
      <c r="T4" s="1">
        <v>0.9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7">
        <f t="shared" si="1"/>
        <v>6.9</v>
      </c>
      <c r="AB4" s="11">
        <v>31</v>
      </c>
      <c r="AC4" s="7">
        <v>59</v>
      </c>
      <c r="AE4" s="9">
        <f t="shared" si="2"/>
        <v>44.900000000000006</v>
      </c>
      <c r="AF4" s="13"/>
    </row>
    <row r="5" spans="1:32" x14ac:dyDescent="0.25">
      <c r="A5" s="1" t="s">
        <v>25</v>
      </c>
      <c r="B5" s="1" t="s">
        <v>30</v>
      </c>
      <c r="C5" s="1" t="s">
        <v>31</v>
      </c>
      <c r="D5" s="1">
        <v>2</v>
      </c>
      <c r="E5" s="1">
        <v>2</v>
      </c>
      <c r="F5" s="1">
        <v>2</v>
      </c>
      <c r="G5" s="1">
        <v>2</v>
      </c>
      <c r="H5" s="1">
        <v>2</v>
      </c>
      <c r="I5" s="1">
        <v>1.5</v>
      </c>
      <c r="J5" s="1">
        <v>2</v>
      </c>
      <c r="K5" s="1">
        <v>1.9</v>
      </c>
      <c r="L5" s="1">
        <v>2</v>
      </c>
      <c r="M5" s="1">
        <v>1.7</v>
      </c>
      <c r="N5" s="1">
        <v>1.9</v>
      </c>
      <c r="O5" s="1">
        <v>0</v>
      </c>
      <c r="P5" s="1">
        <v>2</v>
      </c>
      <c r="Q5" s="1">
        <v>2</v>
      </c>
      <c r="R5" s="1">
        <v>2</v>
      </c>
      <c r="S5" s="2">
        <f t="shared" si="0"/>
        <v>26.999999999999996</v>
      </c>
      <c r="T5" s="1">
        <v>1</v>
      </c>
      <c r="U5" s="1">
        <v>1</v>
      </c>
      <c r="V5" s="1">
        <v>1</v>
      </c>
      <c r="W5" s="1">
        <v>1</v>
      </c>
      <c r="X5" s="1">
        <v>0</v>
      </c>
      <c r="Y5" s="1">
        <v>0</v>
      </c>
      <c r="Z5" s="1">
        <v>0</v>
      </c>
      <c r="AA5" s="7">
        <f t="shared" si="1"/>
        <v>4</v>
      </c>
      <c r="AB5" s="11">
        <v>81</v>
      </c>
      <c r="AC5" s="7">
        <v>95</v>
      </c>
      <c r="AE5" s="9">
        <f t="shared" si="2"/>
        <v>66.199999999999989</v>
      </c>
      <c r="AF5" s="13"/>
    </row>
    <row r="6" spans="1:32" x14ac:dyDescent="0.25">
      <c r="A6" s="1" t="s">
        <v>25</v>
      </c>
      <c r="B6" s="1" t="s">
        <v>32</v>
      </c>
      <c r="C6" s="1" t="s">
        <v>33</v>
      </c>
      <c r="D6" s="1">
        <v>2</v>
      </c>
      <c r="E6" s="1">
        <v>1.7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1.9</v>
      </c>
      <c r="L6" s="1">
        <v>2</v>
      </c>
      <c r="M6" s="1">
        <v>1.4</v>
      </c>
      <c r="N6" s="1">
        <v>1.8</v>
      </c>
      <c r="O6" s="1">
        <v>2</v>
      </c>
      <c r="P6" s="1">
        <v>2</v>
      </c>
      <c r="Q6" s="1">
        <v>2</v>
      </c>
      <c r="R6" s="1">
        <v>2</v>
      </c>
      <c r="S6" s="2">
        <f t="shared" si="0"/>
        <v>28.8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7">
        <f t="shared" si="1"/>
        <v>7</v>
      </c>
      <c r="AB6" s="11">
        <v>97</v>
      </c>
      <c r="AC6" s="7">
        <v>112</v>
      </c>
      <c r="AE6" s="9">
        <f t="shared" si="2"/>
        <v>77.600000000000009</v>
      </c>
      <c r="AF6" s="13"/>
    </row>
    <row r="7" spans="1:32" x14ac:dyDescent="0.25">
      <c r="A7" s="1" t="s">
        <v>25</v>
      </c>
      <c r="B7" s="1" t="s">
        <v>34</v>
      </c>
      <c r="C7" s="1" t="s">
        <v>35</v>
      </c>
      <c r="D7" s="1">
        <v>1</v>
      </c>
      <c r="E7" s="1">
        <v>1.8</v>
      </c>
      <c r="F7" s="1">
        <v>2</v>
      </c>
      <c r="G7" s="1">
        <v>2</v>
      </c>
      <c r="H7" s="1">
        <v>2</v>
      </c>
      <c r="I7" s="1">
        <v>1</v>
      </c>
      <c r="J7" s="1">
        <v>2</v>
      </c>
      <c r="K7" s="1">
        <v>1.9</v>
      </c>
      <c r="L7" s="1">
        <v>1</v>
      </c>
      <c r="M7" s="1">
        <v>1.5</v>
      </c>
      <c r="N7" s="1">
        <v>2</v>
      </c>
      <c r="O7" s="1">
        <v>1</v>
      </c>
      <c r="P7" s="1">
        <v>2</v>
      </c>
      <c r="Q7" s="1">
        <v>1</v>
      </c>
      <c r="R7" s="1">
        <v>2</v>
      </c>
      <c r="S7" s="2">
        <f t="shared" si="0"/>
        <v>24.200000000000003</v>
      </c>
      <c r="T7" s="1">
        <v>1</v>
      </c>
      <c r="U7" s="1">
        <v>0</v>
      </c>
      <c r="V7" s="1">
        <v>1</v>
      </c>
      <c r="W7" s="1">
        <v>1</v>
      </c>
      <c r="X7" s="1">
        <v>1</v>
      </c>
      <c r="Y7" s="1">
        <v>0</v>
      </c>
      <c r="Z7" s="1">
        <v>0</v>
      </c>
      <c r="AA7" s="7">
        <f t="shared" si="1"/>
        <v>4</v>
      </c>
      <c r="AB7" s="11">
        <v>34</v>
      </c>
      <c r="AC7" s="7">
        <v>89</v>
      </c>
      <c r="AE7" s="9">
        <f t="shared" si="2"/>
        <v>52.8</v>
      </c>
      <c r="AF7" s="13"/>
    </row>
    <row r="8" spans="1:32" x14ac:dyDescent="0.25">
      <c r="A8" s="1" t="s">
        <v>25</v>
      </c>
      <c r="B8" s="1" t="s">
        <v>36</v>
      </c>
      <c r="C8" s="1" t="s">
        <v>37</v>
      </c>
      <c r="D8" s="1">
        <v>2</v>
      </c>
      <c r="E8" s="1">
        <v>1.7</v>
      </c>
      <c r="F8" s="1">
        <v>2</v>
      </c>
      <c r="G8" s="1">
        <v>2</v>
      </c>
      <c r="H8" s="1">
        <v>1.9</v>
      </c>
      <c r="I8" s="1">
        <v>2</v>
      </c>
      <c r="J8" s="1">
        <v>1.9</v>
      </c>
      <c r="K8" s="1">
        <v>2</v>
      </c>
      <c r="L8" s="1">
        <v>2</v>
      </c>
      <c r="M8" s="1">
        <v>1.4</v>
      </c>
      <c r="N8" s="1">
        <v>2</v>
      </c>
      <c r="O8" s="1">
        <v>2</v>
      </c>
      <c r="P8" s="1">
        <v>2</v>
      </c>
      <c r="Q8" s="1">
        <v>2</v>
      </c>
      <c r="R8" s="1">
        <v>2</v>
      </c>
      <c r="S8" s="2">
        <f t="shared" si="0"/>
        <v>28.9</v>
      </c>
      <c r="T8" s="1">
        <v>0.9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7">
        <f t="shared" si="1"/>
        <v>6.9</v>
      </c>
      <c r="AB8" s="11">
        <v>36</v>
      </c>
      <c r="AC8" s="7">
        <v>102</v>
      </c>
      <c r="AE8" s="9">
        <f t="shared" si="2"/>
        <v>63.400000000000006</v>
      </c>
      <c r="AF8" s="13"/>
    </row>
    <row r="9" spans="1:32" x14ac:dyDescent="0.25">
      <c r="A9" s="1" t="s">
        <v>38</v>
      </c>
      <c r="B9" s="1" t="s">
        <v>39</v>
      </c>
      <c r="C9" s="1" t="s">
        <v>40</v>
      </c>
      <c r="D9" s="1">
        <v>2</v>
      </c>
      <c r="E9" s="1">
        <v>1.7</v>
      </c>
      <c r="F9" s="1">
        <v>2</v>
      </c>
      <c r="G9" s="1">
        <v>2</v>
      </c>
      <c r="H9" s="1">
        <v>2</v>
      </c>
      <c r="I9" s="1">
        <v>1.5</v>
      </c>
      <c r="J9" s="1">
        <v>1.9</v>
      </c>
      <c r="K9" s="1">
        <v>2</v>
      </c>
      <c r="L9" s="1">
        <v>2</v>
      </c>
      <c r="M9" s="1">
        <v>1.5</v>
      </c>
      <c r="N9" s="1">
        <v>2</v>
      </c>
      <c r="O9" s="1">
        <v>2</v>
      </c>
      <c r="P9" s="1">
        <v>1.8</v>
      </c>
      <c r="Q9" s="1">
        <v>2</v>
      </c>
      <c r="R9" s="1">
        <v>1</v>
      </c>
      <c r="S9" s="2">
        <f t="shared" si="0"/>
        <v>27.400000000000002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7">
        <f t="shared" si="1"/>
        <v>7</v>
      </c>
      <c r="AB9" s="11">
        <v>52</v>
      </c>
      <c r="AC9" s="7">
        <v>98</v>
      </c>
      <c r="AE9" s="9">
        <f t="shared" si="2"/>
        <v>64.400000000000006</v>
      </c>
      <c r="AF9" s="13"/>
    </row>
    <row r="10" spans="1:32" x14ac:dyDescent="0.25">
      <c r="A10" s="1" t="s">
        <v>41</v>
      </c>
      <c r="B10" s="1" t="s">
        <v>42</v>
      </c>
      <c r="C10" s="1" t="s">
        <v>43</v>
      </c>
      <c r="D10" s="1">
        <v>0</v>
      </c>
      <c r="E10" s="1">
        <v>1.7</v>
      </c>
      <c r="F10" s="1">
        <v>2</v>
      </c>
      <c r="G10" s="1">
        <v>2</v>
      </c>
      <c r="H10" s="1">
        <v>1.6</v>
      </c>
      <c r="I10" s="1">
        <v>1.7</v>
      </c>
      <c r="J10" s="1">
        <v>1.8</v>
      </c>
      <c r="K10" s="1">
        <v>2</v>
      </c>
      <c r="L10" s="1">
        <v>1</v>
      </c>
      <c r="M10" s="1">
        <v>1.5</v>
      </c>
      <c r="N10" s="1">
        <v>1.9</v>
      </c>
      <c r="O10" s="1">
        <v>2</v>
      </c>
      <c r="P10" s="1">
        <v>2</v>
      </c>
      <c r="Q10" s="1">
        <v>2</v>
      </c>
      <c r="R10" s="1">
        <v>2</v>
      </c>
      <c r="S10" s="2">
        <f t="shared" si="0"/>
        <v>25.2</v>
      </c>
      <c r="T10" s="1">
        <v>0.9</v>
      </c>
      <c r="U10" s="1">
        <v>1</v>
      </c>
      <c r="V10" s="1">
        <v>0</v>
      </c>
      <c r="W10" s="1">
        <v>1</v>
      </c>
      <c r="X10" s="1">
        <v>1</v>
      </c>
      <c r="Y10" s="1">
        <v>1</v>
      </c>
      <c r="Z10" s="1">
        <v>1</v>
      </c>
      <c r="AA10" s="7">
        <f t="shared" si="1"/>
        <v>5.9</v>
      </c>
      <c r="AB10" s="11">
        <v>35</v>
      </c>
      <c r="AC10" s="7">
        <v>94</v>
      </c>
      <c r="AE10" s="9">
        <f t="shared" si="2"/>
        <v>56.900000000000006</v>
      </c>
      <c r="AF10" s="13"/>
    </row>
    <row r="11" spans="1:32" x14ac:dyDescent="0.25">
      <c r="A11" s="1" t="s">
        <v>44</v>
      </c>
      <c r="B11" s="1" t="s">
        <v>45</v>
      </c>
      <c r="C11" s="1" t="s">
        <v>46</v>
      </c>
      <c r="D11" s="1">
        <v>1.7</v>
      </c>
      <c r="E11" s="1">
        <v>1.7</v>
      </c>
      <c r="F11" s="1">
        <v>1.7</v>
      </c>
      <c r="G11" s="1">
        <v>1.7</v>
      </c>
      <c r="H11" s="1">
        <v>1.6</v>
      </c>
      <c r="I11" s="1">
        <v>1.2</v>
      </c>
      <c r="J11" s="1">
        <v>1.9</v>
      </c>
      <c r="K11" s="1">
        <v>1.5</v>
      </c>
      <c r="L11" s="1">
        <v>1.5</v>
      </c>
      <c r="M11" s="1">
        <v>1.6</v>
      </c>
      <c r="N11" s="1">
        <v>1.4</v>
      </c>
      <c r="O11" s="1">
        <v>2</v>
      </c>
      <c r="P11" s="1">
        <v>2</v>
      </c>
      <c r="Q11" s="1">
        <v>2</v>
      </c>
      <c r="R11" s="1">
        <v>2</v>
      </c>
      <c r="S11" s="2">
        <f t="shared" si="0"/>
        <v>25.5</v>
      </c>
      <c r="T11" s="1">
        <v>1</v>
      </c>
      <c r="U11" s="1">
        <v>1</v>
      </c>
      <c r="V11" s="1">
        <v>1</v>
      </c>
      <c r="W11" s="1">
        <v>1</v>
      </c>
      <c r="X11" s="1">
        <v>1</v>
      </c>
      <c r="Y11" s="1">
        <v>0</v>
      </c>
      <c r="Z11" s="1">
        <v>0</v>
      </c>
      <c r="AA11" s="7">
        <f t="shared" si="1"/>
        <v>5</v>
      </c>
      <c r="AB11" s="11">
        <v>67</v>
      </c>
      <c r="AC11" s="7">
        <v>102</v>
      </c>
      <c r="AE11" s="9">
        <f t="shared" si="2"/>
        <v>64.3</v>
      </c>
      <c r="AF11" s="13"/>
    </row>
    <row r="12" spans="1:32" x14ac:dyDescent="0.25">
      <c r="A12" s="1" t="s">
        <v>47</v>
      </c>
      <c r="B12" s="1" t="s">
        <v>48</v>
      </c>
      <c r="C12" s="1" t="s">
        <v>49</v>
      </c>
      <c r="D12" s="1">
        <v>2</v>
      </c>
      <c r="E12" s="1">
        <v>1.6</v>
      </c>
      <c r="F12" s="1">
        <v>2</v>
      </c>
      <c r="G12" s="1">
        <v>1.7</v>
      </c>
      <c r="H12" s="1">
        <v>1.6</v>
      </c>
      <c r="I12" s="1">
        <v>1.5</v>
      </c>
      <c r="J12" s="1">
        <v>1.9</v>
      </c>
      <c r="K12" s="1">
        <v>1.8</v>
      </c>
      <c r="L12" s="1">
        <v>2</v>
      </c>
      <c r="M12" s="1">
        <v>0</v>
      </c>
      <c r="N12" s="1">
        <v>1.7</v>
      </c>
      <c r="O12" s="1">
        <v>2</v>
      </c>
      <c r="P12" s="1">
        <v>1.8</v>
      </c>
      <c r="Q12" s="1">
        <v>2</v>
      </c>
      <c r="R12" s="1">
        <v>2</v>
      </c>
      <c r="S12" s="2">
        <f t="shared" si="0"/>
        <v>25.6</v>
      </c>
      <c r="T12" s="1">
        <v>0.9</v>
      </c>
      <c r="U12" s="1">
        <v>1</v>
      </c>
      <c r="V12" s="1">
        <v>1</v>
      </c>
      <c r="W12" s="1">
        <v>0</v>
      </c>
      <c r="X12" s="1">
        <v>1</v>
      </c>
      <c r="Y12" s="1">
        <v>1</v>
      </c>
      <c r="Z12" s="1">
        <v>1</v>
      </c>
      <c r="AA12" s="7">
        <f t="shared" si="1"/>
        <v>5.9</v>
      </c>
      <c r="AB12" s="11">
        <v>17</v>
      </c>
      <c r="AC12" s="7">
        <v>61</v>
      </c>
      <c r="AE12" s="9">
        <f t="shared" si="2"/>
        <v>47.1</v>
      </c>
      <c r="AF12" s="13"/>
    </row>
    <row r="13" spans="1:32" x14ac:dyDescent="0.25">
      <c r="A13" s="1" t="s">
        <v>47</v>
      </c>
      <c r="B13" s="1" t="s">
        <v>50</v>
      </c>
      <c r="C13" s="1" t="s">
        <v>51</v>
      </c>
      <c r="D13" s="1">
        <v>2</v>
      </c>
      <c r="E13" s="1">
        <v>1.6</v>
      </c>
      <c r="F13" s="1">
        <v>2</v>
      </c>
      <c r="G13" s="1">
        <v>1.8</v>
      </c>
      <c r="H13" s="1">
        <v>1.6</v>
      </c>
      <c r="I13" s="1">
        <v>1.7</v>
      </c>
      <c r="J13" s="1">
        <v>2</v>
      </c>
      <c r="K13" s="1">
        <v>2</v>
      </c>
      <c r="L13" s="1">
        <v>1.9</v>
      </c>
      <c r="M13" s="1">
        <v>1.5</v>
      </c>
      <c r="N13" s="1">
        <v>1.9</v>
      </c>
      <c r="O13" s="1">
        <v>2</v>
      </c>
      <c r="P13" s="1">
        <v>2</v>
      </c>
      <c r="Q13" s="1">
        <v>2</v>
      </c>
      <c r="R13" s="1">
        <v>2</v>
      </c>
      <c r="S13" s="2">
        <f t="shared" si="0"/>
        <v>27.999999999999996</v>
      </c>
      <c r="T13" s="1">
        <v>0.9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>
        <v>0</v>
      </c>
      <c r="AA13" s="7">
        <f t="shared" si="1"/>
        <v>5.9</v>
      </c>
      <c r="AB13" s="11">
        <v>33</v>
      </c>
      <c r="AC13" s="7">
        <v>49</v>
      </c>
      <c r="AE13" s="9">
        <f t="shared" si="2"/>
        <v>50.3</v>
      </c>
      <c r="AF13" s="13"/>
    </row>
    <row r="14" spans="1:32" x14ac:dyDescent="0.25">
      <c r="A14" s="1" t="s">
        <v>47</v>
      </c>
      <c r="B14" s="1" t="s">
        <v>52</v>
      </c>
      <c r="C14" s="1" t="s">
        <v>53</v>
      </c>
      <c r="D14" s="1">
        <v>2</v>
      </c>
      <c r="E14" s="1">
        <v>1.6</v>
      </c>
      <c r="F14" s="1">
        <v>2</v>
      </c>
      <c r="G14" s="1">
        <v>1.9</v>
      </c>
      <c r="H14" s="1">
        <v>1.5</v>
      </c>
      <c r="I14" s="1">
        <v>1.4</v>
      </c>
      <c r="J14" s="1">
        <v>0</v>
      </c>
      <c r="K14" s="1">
        <v>1.9</v>
      </c>
      <c r="L14" s="1">
        <v>2</v>
      </c>
      <c r="M14" s="1">
        <v>1.2</v>
      </c>
      <c r="N14" s="1">
        <v>1.7</v>
      </c>
      <c r="O14" s="1">
        <v>2</v>
      </c>
      <c r="P14" s="1">
        <v>0</v>
      </c>
      <c r="Q14" s="1">
        <v>1.6</v>
      </c>
      <c r="R14" s="1">
        <v>2</v>
      </c>
      <c r="S14" s="2">
        <f t="shared" si="0"/>
        <v>22.8</v>
      </c>
      <c r="T14" s="1">
        <v>0.9</v>
      </c>
      <c r="U14" s="1">
        <v>0</v>
      </c>
      <c r="V14" s="1">
        <v>0</v>
      </c>
      <c r="W14" s="1">
        <v>0</v>
      </c>
      <c r="X14" s="1">
        <v>0</v>
      </c>
      <c r="Y14" s="1">
        <v>1</v>
      </c>
      <c r="Z14" s="1">
        <v>1</v>
      </c>
      <c r="AA14" s="7">
        <f t="shared" si="1"/>
        <v>2.9</v>
      </c>
      <c r="AB14" s="11">
        <v>38</v>
      </c>
      <c r="AC14" s="7">
        <v>55</v>
      </c>
      <c r="AE14" s="9">
        <f t="shared" si="2"/>
        <v>44.3</v>
      </c>
      <c r="AF14" s="13"/>
    </row>
    <row r="15" spans="1:32" x14ac:dyDescent="0.25">
      <c r="A15" s="1" t="s">
        <v>47</v>
      </c>
      <c r="B15" s="1" t="s">
        <v>54</v>
      </c>
      <c r="C15" s="1" t="s">
        <v>55</v>
      </c>
      <c r="D15" s="1">
        <v>2</v>
      </c>
      <c r="E15" s="1">
        <v>1.6</v>
      </c>
      <c r="F15" s="1">
        <v>2</v>
      </c>
      <c r="G15" s="1">
        <v>2</v>
      </c>
      <c r="H15" s="1">
        <v>1.6</v>
      </c>
      <c r="I15" s="1">
        <v>1.8</v>
      </c>
      <c r="J15" s="1">
        <v>1.9</v>
      </c>
      <c r="K15" s="1">
        <v>2</v>
      </c>
      <c r="L15" s="1">
        <v>2</v>
      </c>
      <c r="M15" s="1">
        <v>1.9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2">
        <f t="shared" si="0"/>
        <v>28.799999999999997</v>
      </c>
      <c r="T15" s="1">
        <v>0.9</v>
      </c>
      <c r="U15" s="1">
        <v>1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7">
        <f t="shared" si="1"/>
        <v>6.9</v>
      </c>
      <c r="AB15" s="11">
        <v>73</v>
      </c>
      <c r="AC15" s="7">
        <v>90</v>
      </c>
      <c r="AE15" s="9">
        <f t="shared" si="2"/>
        <v>68.3</v>
      </c>
      <c r="AF15" s="13"/>
    </row>
    <row r="16" spans="1:32" x14ac:dyDescent="0.25">
      <c r="A16" s="1" t="s">
        <v>47</v>
      </c>
      <c r="B16" s="1" t="s">
        <v>56</v>
      </c>
      <c r="C16" s="1" t="s">
        <v>57</v>
      </c>
      <c r="D16" s="1">
        <v>2</v>
      </c>
      <c r="E16" s="1">
        <v>1.7</v>
      </c>
      <c r="F16" s="1">
        <v>2</v>
      </c>
      <c r="G16" s="1">
        <v>2</v>
      </c>
      <c r="H16" s="1">
        <v>1.6</v>
      </c>
      <c r="I16" s="1">
        <v>1.4</v>
      </c>
      <c r="J16" s="1">
        <v>1.9</v>
      </c>
      <c r="K16" s="1">
        <v>2</v>
      </c>
      <c r="L16" s="1">
        <v>2</v>
      </c>
      <c r="M16" s="1">
        <v>2</v>
      </c>
      <c r="N16" s="1">
        <v>1.8</v>
      </c>
      <c r="O16" s="1">
        <v>1.9</v>
      </c>
      <c r="P16" s="1">
        <v>2</v>
      </c>
      <c r="Q16" s="1">
        <v>2</v>
      </c>
      <c r="R16" s="1">
        <v>2</v>
      </c>
      <c r="S16" s="2">
        <f t="shared" si="0"/>
        <v>28.3</v>
      </c>
      <c r="T16" s="1">
        <v>1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7">
        <f t="shared" si="1"/>
        <v>7</v>
      </c>
      <c r="AB16" s="11">
        <v>43</v>
      </c>
      <c r="AC16" s="7">
        <v>106</v>
      </c>
      <c r="AE16" s="9">
        <f t="shared" si="2"/>
        <v>65.099999999999994</v>
      </c>
      <c r="AF16" s="13"/>
    </row>
    <row r="17" spans="1:32" x14ac:dyDescent="0.25">
      <c r="A17" s="1" t="s">
        <v>47</v>
      </c>
      <c r="B17" s="1" t="s">
        <v>58</v>
      </c>
      <c r="C17" s="1" t="s">
        <v>59</v>
      </c>
      <c r="D17" s="1">
        <v>1</v>
      </c>
      <c r="E17" s="1">
        <v>1.6</v>
      </c>
      <c r="F17" s="1">
        <v>2</v>
      </c>
      <c r="G17" s="1">
        <v>1.8</v>
      </c>
      <c r="H17" s="1">
        <v>1.6</v>
      </c>
      <c r="I17" s="1">
        <v>1.7</v>
      </c>
      <c r="J17" s="1">
        <v>2</v>
      </c>
      <c r="K17" s="1">
        <v>1.8</v>
      </c>
      <c r="L17" s="1">
        <v>2</v>
      </c>
      <c r="M17" s="1">
        <v>2</v>
      </c>
      <c r="N17" s="1">
        <v>1.7</v>
      </c>
      <c r="O17" s="1">
        <v>2</v>
      </c>
      <c r="P17" s="1">
        <v>2</v>
      </c>
      <c r="Q17" s="1">
        <v>2</v>
      </c>
      <c r="R17" s="1">
        <v>2</v>
      </c>
      <c r="S17" s="2">
        <f t="shared" si="0"/>
        <v>27.2</v>
      </c>
      <c r="T17" s="1">
        <v>0.9</v>
      </c>
      <c r="U17" s="1">
        <v>1</v>
      </c>
      <c r="V17" s="1">
        <v>0</v>
      </c>
      <c r="W17" s="1">
        <v>1</v>
      </c>
      <c r="X17" s="1">
        <v>1</v>
      </c>
      <c r="Y17" s="1">
        <v>1</v>
      </c>
      <c r="Z17" s="1">
        <v>1</v>
      </c>
      <c r="AA17" s="7">
        <f t="shared" si="1"/>
        <v>5.9</v>
      </c>
      <c r="AB17" s="11">
        <v>74</v>
      </c>
      <c r="AC17" s="7">
        <v>86</v>
      </c>
      <c r="AE17" s="9">
        <f t="shared" si="2"/>
        <v>65.100000000000009</v>
      </c>
      <c r="AF17" s="13"/>
    </row>
    <row r="18" spans="1:32" x14ac:dyDescent="0.25">
      <c r="A18" s="1" t="s">
        <v>47</v>
      </c>
      <c r="B18" s="1" t="s">
        <v>60</v>
      </c>
      <c r="C18" s="1" t="s">
        <v>61</v>
      </c>
      <c r="D18" s="1">
        <v>1</v>
      </c>
      <c r="E18" s="1">
        <v>1.6</v>
      </c>
      <c r="F18" s="1">
        <v>1.7</v>
      </c>
      <c r="G18" s="1">
        <v>0</v>
      </c>
      <c r="H18" s="1">
        <v>2</v>
      </c>
      <c r="I18" s="1">
        <v>1.4</v>
      </c>
      <c r="J18" s="1">
        <v>1.9</v>
      </c>
      <c r="K18" s="1">
        <v>2</v>
      </c>
      <c r="L18" s="1">
        <v>2</v>
      </c>
      <c r="M18" s="1">
        <v>1.4</v>
      </c>
      <c r="N18" s="1">
        <v>2</v>
      </c>
      <c r="O18" s="1">
        <v>2</v>
      </c>
      <c r="P18" s="1">
        <v>2</v>
      </c>
      <c r="Q18" s="1">
        <v>1.6</v>
      </c>
      <c r="R18" s="1">
        <v>2</v>
      </c>
      <c r="S18" s="2">
        <f t="shared" si="0"/>
        <v>24.6</v>
      </c>
      <c r="T18" s="1">
        <v>0.7</v>
      </c>
      <c r="U18" s="1">
        <v>0</v>
      </c>
      <c r="V18" s="1">
        <v>0</v>
      </c>
      <c r="W18" s="1">
        <v>1</v>
      </c>
      <c r="X18" s="1">
        <v>1</v>
      </c>
      <c r="Y18" s="1">
        <v>0</v>
      </c>
      <c r="Z18" s="1">
        <v>1</v>
      </c>
      <c r="AA18" s="7">
        <f t="shared" si="1"/>
        <v>3.7</v>
      </c>
      <c r="AB18" s="11">
        <v>33</v>
      </c>
      <c r="AC18" s="7">
        <v>70</v>
      </c>
      <c r="AE18" s="9">
        <f t="shared" si="2"/>
        <v>48.9</v>
      </c>
      <c r="AF18" s="13"/>
    </row>
    <row r="19" spans="1:32" x14ac:dyDescent="0.25">
      <c r="A19" s="1" t="s">
        <v>47</v>
      </c>
      <c r="B19" s="1" t="s">
        <v>62</v>
      </c>
      <c r="C19" s="1" t="s">
        <v>63</v>
      </c>
      <c r="D19" s="1">
        <v>1.7</v>
      </c>
      <c r="E19" s="1">
        <v>1.7</v>
      </c>
      <c r="F19" s="1">
        <v>1.6</v>
      </c>
      <c r="G19" s="1">
        <v>1.9</v>
      </c>
      <c r="H19" s="1">
        <v>2</v>
      </c>
      <c r="I19" s="1">
        <v>2</v>
      </c>
      <c r="J19" s="1">
        <v>1.9</v>
      </c>
      <c r="K19" s="1">
        <v>2</v>
      </c>
      <c r="L19" s="1">
        <v>2</v>
      </c>
      <c r="M19" s="1">
        <v>1.5</v>
      </c>
      <c r="N19" s="1">
        <v>2</v>
      </c>
      <c r="O19" s="1">
        <v>2</v>
      </c>
      <c r="P19" s="1">
        <v>2</v>
      </c>
      <c r="Q19" s="1">
        <v>2</v>
      </c>
      <c r="R19" s="1">
        <v>2</v>
      </c>
      <c r="S19" s="2">
        <f t="shared" si="0"/>
        <v>28.3</v>
      </c>
      <c r="T19" s="1">
        <v>0</v>
      </c>
      <c r="U19" s="1">
        <v>0</v>
      </c>
      <c r="V19" s="1">
        <v>1</v>
      </c>
      <c r="W19" s="1">
        <v>1</v>
      </c>
      <c r="X19" s="1">
        <v>0</v>
      </c>
      <c r="Y19" s="1">
        <v>0</v>
      </c>
      <c r="Z19" s="1">
        <v>0</v>
      </c>
      <c r="AA19" s="7">
        <f t="shared" si="1"/>
        <v>2</v>
      </c>
      <c r="AB19" s="11">
        <v>67</v>
      </c>
      <c r="AC19" s="7">
        <v>99</v>
      </c>
      <c r="AE19" s="9">
        <f t="shared" si="2"/>
        <v>63.5</v>
      </c>
      <c r="AF19" s="13"/>
    </row>
    <row r="20" spans="1:32" x14ac:dyDescent="0.25">
      <c r="A20" s="1" t="s">
        <v>47</v>
      </c>
      <c r="B20" s="1" t="s">
        <v>64</v>
      </c>
      <c r="C20" s="1" t="s">
        <v>65</v>
      </c>
      <c r="D20" s="1">
        <v>1</v>
      </c>
      <c r="E20" s="1">
        <v>1.7</v>
      </c>
      <c r="F20" s="1">
        <v>2</v>
      </c>
      <c r="G20" s="1">
        <v>2</v>
      </c>
      <c r="H20" s="1">
        <v>1.6</v>
      </c>
      <c r="I20" s="1">
        <v>1.4</v>
      </c>
      <c r="J20" s="1">
        <v>1.9</v>
      </c>
      <c r="K20" s="1">
        <v>1.9</v>
      </c>
      <c r="L20" s="1">
        <v>2</v>
      </c>
      <c r="M20" s="1">
        <v>1.4</v>
      </c>
      <c r="N20" s="1">
        <v>1.7</v>
      </c>
      <c r="O20" s="1">
        <v>2</v>
      </c>
      <c r="P20" s="1">
        <v>2</v>
      </c>
      <c r="Q20" s="1">
        <v>2</v>
      </c>
      <c r="R20" s="1">
        <v>2</v>
      </c>
      <c r="S20" s="2">
        <f t="shared" si="0"/>
        <v>26.6</v>
      </c>
      <c r="T20" s="1">
        <v>1</v>
      </c>
      <c r="U20" s="1">
        <v>1</v>
      </c>
      <c r="V20" s="1">
        <v>1</v>
      </c>
      <c r="W20" s="1">
        <v>1</v>
      </c>
      <c r="X20" s="1">
        <v>1</v>
      </c>
      <c r="Y20" s="1">
        <v>1</v>
      </c>
      <c r="Z20" s="1">
        <v>1</v>
      </c>
      <c r="AA20" s="7">
        <f t="shared" si="1"/>
        <v>7</v>
      </c>
      <c r="AB20" s="11">
        <v>21</v>
      </c>
      <c r="AC20" s="7">
        <v>27</v>
      </c>
      <c r="AE20" s="9">
        <f t="shared" si="2"/>
        <v>43.2</v>
      </c>
      <c r="AF20" s="13"/>
    </row>
    <row r="21" spans="1:32" x14ac:dyDescent="0.25">
      <c r="A21" s="1" t="s">
        <v>47</v>
      </c>
      <c r="B21" s="1" t="s">
        <v>66</v>
      </c>
      <c r="C21" s="1" t="s">
        <v>67</v>
      </c>
      <c r="D21" s="1">
        <v>2</v>
      </c>
      <c r="E21" s="1">
        <v>1.6</v>
      </c>
      <c r="F21" s="1">
        <v>2</v>
      </c>
      <c r="G21" s="1">
        <v>1.9</v>
      </c>
      <c r="H21" s="1">
        <v>2</v>
      </c>
      <c r="I21" s="1">
        <v>1.5</v>
      </c>
      <c r="J21" s="1">
        <v>1.8</v>
      </c>
      <c r="K21" s="1">
        <v>2</v>
      </c>
      <c r="L21" s="1">
        <v>1.9</v>
      </c>
      <c r="M21" s="1">
        <v>1.5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2">
        <f t="shared" si="0"/>
        <v>28.2</v>
      </c>
      <c r="T21" s="1">
        <v>1</v>
      </c>
      <c r="U21" s="1">
        <v>1</v>
      </c>
      <c r="V21" s="1">
        <v>1</v>
      </c>
      <c r="W21" s="1">
        <v>1</v>
      </c>
      <c r="X21" s="1">
        <v>1</v>
      </c>
      <c r="Y21" s="1">
        <v>1</v>
      </c>
      <c r="Z21" s="1">
        <v>1</v>
      </c>
      <c r="AA21" s="7">
        <f t="shared" si="1"/>
        <v>7</v>
      </c>
      <c r="AB21" s="11">
        <v>77</v>
      </c>
      <c r="AC21" s="7">
        <v>107</v>
      </c>
      <c r="AE21" s="9">
        <f t="shared" si="2"/>
        <v>72</v>
      </c>
      <c r="AF21" s="13"/>
    </row>
    <row r="22" spans="1:32" x14ac:dyDescent="0.25">
      <c r="A22" s="1" t="s">
        <v>47</v>
      </c>
      <c r="B22" s="1" t="s">
        <v>68</v>
      </c>
      <c r="C22" s="1" t="s">
        <v>69</v>
      </c>
      <c r="D22" s="1">
        <v>2</v>
      </c>
      <c r="E22" s="1">
        <v>1.6</v>
      </c>
      <c r="F22" s="1">
        <v>2</v>
      </c>
      <c r="G22" s="1">
        <v>1.8</v>
      </c>
      <c r="H22" s="1">
        <v>2</v>
      </c>
      <c r="I22" s="1">
        <v>2</v>
      </c>
      <c r="J22" s="1">
        <v>1.9</v>
      </c>
      <c r="K22" s="1">
        <v>1.6</v>
      </c>
      <c r="L22" s="1">
        <v>1.9</v>
      </c>
      <c r="M22" s="1">
        <v>2</v>
      </c>
      <c r="N22" s="1">
        <v>1.9</v>
      </c>
      <c r="O22" s="1">
        <v>1</v>
      </c>
      <c r="P22" s="1">
        <v>2</v>
      </c>
      <c r="Q22" s="1">
        <v>2</v>
      </c>
      <c r="R22" s="1">
        <v>2</v>
      </c>
      <c r="S22" s="2">
        <f t="shared" si="0"/>
        <v>27.699999999999996</v>
      </c>
      <c r="T22" s="1">
        <v>0.8</v>
      </c>
      <c r="U22" s="1">
        <v>1</v>
      </c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7">
        <f t="shared" si="1"/>
        <v>6.8</v>
      </c>
      <c r="AB22" s="11">
        <v>41</v>
      </c>
      <c r="AC22" s="7">
        <v>97</v>
      </c>
      <c r="AE22" s="9">
        <f t="shared" si="2"/>
        <v>62.099999999999994</v>
      </c>
      <c r="AF22" s="13"/>
    </row>
    <row r="23" spans="1:32" x14ac:dyDescent="0.25">
      <c r="A23" s="1" t="s">
        <v>47</v>
      </c>
      <c r="B23" s="1" t="s">
        <v>70</v>
      </c>
      <c r="C23" s="1" t="s">
        <v>71</v>
      </c>
      <c r="D23" s="1">
        <v>2</v>
      </c>
      <c r="E23" s="1">
        <v>1.6</v>
      </c>
      <c r="F23" s="1">
        <v>2</v>
      </c>
      <c r="G23" s="1">
        <v>1.8</v>
      </c>
      <c r="H23" s="1">
        <v>2</v>
      </c>
      <c r="I23" s="1">
        <v>1.5</v>
      </c>
      <c r="J23" s="1">
        <v>1.9</v>
      </c>
      <c r="K23" s="1">
        <v>1.8</v>
      </c>
      <c r="L23" s="1">
        <v>2</v>
      </c>
      <c r="M23" s="1">
        <v>2</v>
      </c>
      <c r="N23" s="1">
        <v>2</v>
      </c>
      <c r="O23" s="1">
        <v>2</v>
      </c>
      <c r="P23" s="1">
        <v>1.8</v>
      </c>
      <c r="Q23" s="1">
        <v>2</v>
      </c>
      <c r="R23" s="1">
        <v>2</v>
      </c>
      <c r="S23" s="2">
        <f t="shared" si="0"/>
        <v>28.400000000000002</v>
      </c>
      <c r="T23" s="1">
        <v>0</v>
      </c>
      <c r="U23" s="1">
        <v>1</v>
      </c>
      <c r="V23" s="1">
        <v>1</v>
      </c>
      <c r="W23" s="1">
        <v>1</v>
      </c>
      <c r="X23" s="1">
        <v>1</v>
      </c>
      <c r="Y23" s="1">
        <v>1</v>
      </c>
      <c r="Z23" s="1">
        <v>0</v>
      </c>
      <c r="AA23" s="7">
        <f t="shared" si="1"/>
        <v>5</v>
      </c>
      <c r="AB23" s="11">
        <v>26</v>
      </c>
      <c r="AC23" s="7">
        <v>105</v>
      </c>
      <c r="AE23" s="9">
        <f t="shared" si="2"/>
        <v>59.600000000000009</v>
      </c>
      <c r="AF23" s="13"/>
    </row>
    <row r="24" spans="1:32" x14ac:dyDescent="0.25">
      <c r="A24" s="1" t="s">
        <v>47</v>
      </c>
      <c r="B24" s="1" t="s">
        <v>72</v>
      </c>
      <c r="C24" s="1" t="s">
        <v>73</v>
      </c>
      <c r="D24" s="1">
        <v>1</v>
      </c>
      <c r="E24" s="1">
        <v>1.7</v>
      </c>
      <c r="F24" s="1">
        <v>2</v>
      </c>
      <c r="G24" s="1">
        <v>2</v>
      </c>
      <c r="H24" s="1">
        <v>1</v>
      </c>
      <c r="I24" s="1">
        <v>1.9</v>
      </c>
      <c r="J24" s="1">
        <v>1.8</v>
      </c>
      <c r="K24" s="1">
        <v>1.9</v>
      </c>
      <c r="L24" s="1">
        <v>2</v>
      </c>
      <c r="M24" s="1">
        <v>1.8</v>
      </c>
      <c r="N24" s="1">
        <v>1.6</v>
      </c>
      <c r="O24" s="1">
        <v>2</v>
      </c>
      <c r="P24" s="1">
        <v>2</v>
      </c>
      <c r="Q24" s="1">
        <v>2</v>
      </c>
      <c r="R24" s="1">
        <v>2</v>
      </c>
      <c r="S24" s="2">
        <f t="shared" si="0"/>
        <v>26.700000000000003</v>
      </c>
      <c r="T24" s="1">
        <v>0.9</v>
      </c>
      <c r="U24" s="1">
        <v>1</v>
      </c>
      <c r="V24" s="1">
        <v>1</v>
      </c>
      <c r="W24" s="1">
        <v>1</v>
      </c>
      <c r="X24" s="1">
        <v>1</v>
      </c>
      <c r="Y24" s="1">
        <v>1</v>
      </c>
      <c r="Z24" s="1">
        <v>1</v>
      </c>
      <c r="AA24" s="7">
        <f t="shared" si="1"/>
        <v>6.9</v>
      </c>
      <c r="AB24" s="11">
        <v>53</v>
      </c>
      <c r="AC24" s="7">
        <v>108</v>
      </c>
      <c r="AE24" s="9">
        <f t="shared" si="2"/>
        <v>65.800000000000011</v>
      </c>
      <c r="AF24" s="13"/>
    </row>
    <row r="25" spans="1:32" x14ac:dyDescent="0.25">
      <c r="A25" s="1" t="s">
        <v>47</v>
      </c>
      <c r="B25" s="1" t="s">
        <v>74</v>
      </c>
      <c r="C25" s="1" t="s">
        <v>75</v>
      </c>
      <c r="D25" s="1">
        <v>1.7</v>
      </c>
      <c r="E25" s="1">
        <v>1.6</v>
      </c>
      <c r="F25" s="1">
        <v>1.5</v>
      </c>
      <c r="G25" s="1">
        <v>1.6</v>
      </c>
      <c r="H25" s="1">
        <v>1.6</v>
      </c>
      <c r="I25" s="1">
        <v>1.2</v>
      </c>
      <c r="J25" s="1">
        <v>1.9</v>
      </c>
      <c r="K25" s="1">
        <v>2</v>
      </c>
      <c r="L25" s="1">
        <v>1.5</v>
      </c>
      <c r="M25" s="1">
        <v>2</v>
      </c>
      <c r="N25" s="1">
        <v>1.6</v>
      </c>
      <c r="O25" s="1">
        <v>2</v>
      </c>
      <c r="P25" s="1">
        <v>2</v>
      </c>
      <c r="Q25" s="1">
        <v>2</v>
      </c>
      <c r="R25" s="1">
        <v>2</v>
      </c>
      <c r="S25" s="2">
        <f t="shared" si="0"/>
        <v>26.200000000000003</v>
      </c>
      <c r="T25" s="1">
        <v>0.8</v>
      </c>
      <c r="U25" s="1">
        <v>1</v>
      </c>
      <c r="V25" s="1">
        <v>0</v>
      </c>
      <c r="W25" s="1">
        <v>1</v>
      </c>
      <c r="X25" s="1">
        <v>0</v>
      </c>
      <c r="Y25" s="1">
        <v>1</v>
      </c>
      <c r="Z25" s="1">
        <v>1</v>
      </c>
      <c r="AA25" s="7">
        <f t="shared" si="1"/>
        <v>4.8</v>
      </c>
      <c r="AB25" s="11">
        <v>56</v>
      </c>
      <c r="AC25" s="7">
        <v>85</v>
      </c>
      <c r="AE25" s="9">
        <f t="shared" si="2"/>
        <v>59.2</v>
      </c>
      <c r="AF25" s="13"/>
    </row>
    <row r="26" spans="1:32" x14ac:dyDescent="0.25">
      <c r="A26" s="1" t="s">
        <v>47</v>
      </c>
      <c r="B26" s="1" t="s">
        <v>76</v>
      </c>
      <c r="C26" s="1" t="s">
        <v>77</v>
      </c>
      <c r="D26" s="1">
        <v>2</v>
      </c>
      <c r="E26" s="1">
        <v>2</v>
      </c>
      <c r="F26" s="1">
        <v>2</v>
      </c>
      <c r="G26" s="1">
        <v>2</v>
      </c>
      <c r="H26" s="1">
        <v>2</v>
      </c>
      <c r="I26" s="1">
        <v>2</v>
      </c>
      <c r="J26" s="1">
        <v>2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>
        <v>2</v>
      </c>
      <c r="Q26" s="1">
        <v>2</v>
      </c>
      <c r="R26" s="1">
        <v>2</v>
      </c>
      <c r="S26" s="2">
        <f t="shared" si="0"/>
        <v>30</v>
      </c>
      <c r="T26" s="1">
        <v>1</v>
      </c>
      <c r="U26" s="1">
        <v>1</v>
      </c>
      <c r="V26" s="1">
        <v>1</v>
      </c>
      <c r="W26" s="1">
        <v>1</v>
      </c>
      <c r="X26" s="1">
        <v>1</v>
      </c>
      <c r="Y26" s="1">
        <v>1</v>
      </c>
      <c r="Z26" s="1">
        <v>1</v>
      </c>
      <c r="AA26" s="7">
        <f t="shared" si="1"/>
        <v>7</v>
      </c>
      <c r="AB26" s="11">
        <v>93</v>
      </c>
      <c r="AC26" s="7">
        <v>120</v>
      </c>
      <c r="AE26" s="9">
        <f t="shared" si="2"/>
        <v>79.599999999999994</v>
      </c>
      <c r="AF26" s="13"/>
    </row>
    <row r="27" spans="1:32" x14ac:dyDescent="0.25">
      <c r="A27" s="1" t="s">
        <v>47</v>
      </c>
      <c r="B27" s="1" t="s">
        <v>78</v>
      </c>
      <c r="C27" s="1" t="s">
        <v>79</v>
      </c>
      <c r="D27" s="1">
        <v>1.5</v>
      </c>
      <c r="E27" s="1">
        <v>1.6</v>
      </c>
      <c r="F27" s="1">
        <v>2</v>
      </c>
      <c r="G27" s="1">
        <v>1.8</v>
      </c>
      <c r="H27" s="1">
        <v>2</v>
      </c>
      <c r="I27" s="1">
        <v>1.7</v>
      </c>
      <c r="J27" s="1">
        <v>1.9</v>
      </c>
      <c r="K27" s="1">
        <v>2</v>
      </c>
      <c r="L27" s="1">
        <v>2</v>
      </c>
      <c r="M27" s="1">
        <v>1.7</v>
      </c>
      <c r="N27" s="1">
        <v>2</v>
      </c>
      <c r="O27" s="1">
        <v>2</v>
      </c>
      <c r="P27" s="1">
        <v>2</v>
      </c>
      <c r="Q27" s="1">
        <v>2</v>
      </c>
      <c r="R27" s="1">
        <v>2</v>
      </c>
      <c r="S27" s="2">
        <f t="shared" si="0"/>
        <v>28.2</v>
      </c>
      <c r="T27" s="1">
        <v>1</v>
      </c>
      <c r="U27" s="1">
        <v>1</v>
      </c>
      <c r="V27" s="1">
        <v>0</v>
      </c>
      <c r="W27" s="1">
        <v>0</v>
      </c>
      <c r="X27" s="1">
        <v>1</v>
      </c>
      <c r="Y27" s="1">
        <v>0</v>
      </c>
      <c r="Z27" s="1">
        <v>1</v>
      </c>
      <c r="AA27" s="7">
        <f t="shared" si="1"/>
        <v>4</v>
      </c>
      <c r="AB27" s="11">
        <v>51</v>
      </c>
      <c r="AC27" s="7">
        <v>56</v>
      </c>
      <c r="AE27" s="9">
        <f t="shared" si="2"/>
        <v>53.600000000000009</v>
      </c>
      <c r="AF27" s="13"/>
    </row>
    <row r="28" spans="1:32" x14ac:dyDescent="0.25">
      <c r="A28" s="1" t="s">
        <v>47</v>
      </c>
      <c r="B28" s="1" t="s">
        <v>80</v>
      </c>
      <c r="C28" s="1" t="s">
        <v>81</v>
      </c>
      <c r="D28" s="1">
        <v>2</v>
      </c>
      <c r="E28" s="1">
        <v>1.9</v>
      </c>
      <c r="F28" s="1">
        <v>2</v>
      </c>
      <c r="G28" s="1">
        <v>2</v>
      </c>
      <c r="H28" s="1">
        <v>1.6</v>
      </c>
      <c r="I28" s="1">
        <v>2</v>
      </c>
      <c r="J28" s="1">
        <v>1.8</v>
      </c>
      <c r="K28" s="1">
        <v>1.9</v>
      </c>
      <c r="L28" s="1">
        <v>2</v>
      </c>
      <c r="M28" s="1">
        <v>2</v>
      </c>
      <c r="N28" s="1">
        <v>2</v>
      </c>
      <c r="O28" s="1">
        <v>2</v>
      </c>
      <c r="P28" s="1">
        <v>2</v>
      </c>
      <c r="Q28" s="1">
        <v>2</v>
      </c>
      <c r="R28" s="1">
        <v>2</v>
      </c>
      <c r="S28" s="2">
        <f t="shared" si="0"/>
        <v>29.200000000000003</v>
      </c>
      <c r="T28" s="1">
        <v>1</v>
      </c>
      <c r="U28" s="1">
        <v>1</v>
      </c>
      <c r="V28" s="1">
        <v>1</v>
      </c>
      <c r="W28" s="1">
        <v>1</v>
      </c>
      <c r="X28" s="1">
        <v>1</v>
      </c>
      <c r="Y28" s="1">
        <v>1</v>
      </c>
      <c r="Z28" s="1">
        <v>1</v>
      </c>
      <c r="AA28" s="7">
        <f t="shared" si="1"/>
        <v>7</v>
      </c>
      <c r="AB28" s="11">
        <v>85</v>
      </c>
      <c r="AC28" s="7">
        <v>105</v>
      </c>
      <c r="AE28" s="9">
        <f t="shared" si="2"/>
        <v>74.2</v>
      </c>
      <c r="AF28" s="13"/>
    </row>
    <row r="29" spans="1:32" x14ac:dyDescent="0.25">
      <c r="A29" s="1" t="s">
        <v>47</v>
      </c>
      <c r="B29" s="1" t="s">
        <v>82</v>
      </c>
      <c r="C29" s="1" t="s">
        <v>83</v>
      </c>
      <c r="D29" s="1">
        <v>1.9</v>
      </c>
      <c r="E29" s="1">
        <v>1.6</v>
      </c>
      <c r="F29" s="1">
        <v>1.9</v>
      </c>
      <c r="G29" s="1">
        <v>1.4</v>
      </c>
      <c r="H29" s="1">
        <v>1.9</v>
      </c>
      <c r="I29" s="1">
        <v>1.5</v>
      </c>
      <c r="J29" s="1">
        <v>1.9</v>
      </c>
      <c r="K29" s="1">
        <v>1.9</v>
      </c>
      <c r="L29" s="1">
        <v>2</v>
      </c>
      <c r="M29" s="1">
        <v>1.7</v>
      </c>
      <c r="N29" s="1">
        <v>1.9</v>
      </c>
      <c r="O29" s="1">
        <v>2</v>
      </c>
      <c r="P29" s="1">
        <v>2</v>
      </c>
      <c r="Q29" s="1">
        <v>2</v>
      </c>
      <c r="R29" s="1">
        <v>2</v>
      </c>
      <c r="S29" s="2">
        <f t="shared" si="0"/>
        <v>27.599999999999998</v>
      </c>
      <c r="T29" s="1">
        <v>1</v>
      </c>
      <c r="U29" s="1">
        <v>1</v>
      </c>
      <c r="V29" s="1">
        <v>1</v>
      </c>
      <c r="W29" s="1">
        <v>1</v>
      </c>
      <c r="X29" s="1">
        <v>1</v>
      </c>
      <c r="Y29" s="1">
        <v>1</v>
      </c>
      <c r="Z29" s="1">
        <v>1</v>
      </c>
      <c r="AA29" s="7">
        <f t="shared" si="1"/>
        <v>7</v>
      </c>
      <c r="AB29" s="11">
        <v>61</v>
      </c>
      <c r="AC29" s="7">
        <v>92</v>
      </c>
      <c r="AE29" s="9">
        <f t="shared" si="2"/>
        <v>65.2</v>
      </c>
      <c r="AF29" s="13"/>
    </row>
    <row r="30" spans="1:32" x14ac:dyDescent="0.25">
      <c r="A30" s="1" t="s">
        <v>47</v>
      </c>
      <c r="B30" s="1" t="s">
        <v>84</v>
      </c>
      <c r="C30" s="1" t="s">
        <v>85</v>
      </c>
      <c r="D30" s="1">
        <v>2</v>
      </c>
      <c r="E30" s="1">
        <v>1.6</v>
      </c>
      <c r="F30" s="1">
        <v>1.9</v>
      </c>
      <c r="G30" s="1">
        <v>2</v>
      </c>
      <c r="H30" s="1">
        <v>1.6</v>
      </c>
      <c r="I30" s="1">
        <v>1.7</v>
      </c>
      <c r="J30" s="1">
        <v>1.8</v>
      </c>
      <c r="K30" s="1">
        <v>2</v>
      </c>
      <c r="L30" s="1">
        <v>2</v>
      </c>
      <c r="M30" s="1">
        <v>1.3</v>
      </c>
      <c r="N30" s="1">
        <v>1</v>
      </c>
      <c r="O30" s="1">
        <v>2</v>
      </c>
      <c r="P30" s="1">
        <v>2</v>
      </c>
      <c r="Q30" s="1">
        <v>2</v>
      </c>
      <c r="R30" s="1">
        <v>1.8</v>
      </c>
      <c r="S30" s="2">
        <f t="shared" si="0"/>
        <v>26.700000000000003</v>
      </c>
      <c r="T30" s="1">
        <v>0.9</v>
      </c>
      <c r="U30" s="1">
        <v>1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A30" s="7">
        <f t="shared" si="1"/>
        <v>6.9</v>
      </c>
      <c r="AB30" s="11">
        <v>14</v>
      </c>
      <c r="AC30" s="7">
        <v>63</v>
      </c>
      <c r="AE30" s="9">
        <f t="shared" si="2"/>
        <v>49</v>
      </c>
      <c r="AF30" s="13"/>
    </row>
    <row r="31" spans="1:32" x14ac:dyDescent="0.25">
      <c r="A31" s="1" t="s">
        <v>47</v>
      </c>
      <c r="B31" s="1" t="s">
        <v>86</v>
      </c>
      <c r="C31" s="1" t="s">
        <v>87</v>
      </c>
      <c r="D31" s="1">
        <v>2</v>
      </c>
      <c r="E31" s="1">
        <v>1.9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  <c r="K31" s="1">
        <v>2</v>
      </c>
      <c r="L31" s="1">
        <v>2</v>
      </c>
      <c r="M31" s="1">
        <v>2</v>
      </c>
      <c r="N31" s="1">
        <v>1.9</v>
      </c>
      <c r="O31" s="1">
        <v>2</v>
      </c>
      <c r="P31" s="1">
        <v>2</v>
      </c>
      <c r="Q31" s="1">
        <v>2</v>
      </c>
      <c r="R31" s="1">
        <v>2</v>
      </c>
      <c r="S31" s="2">
        <f t="shared" si="0"/>
        <v>29.799999999999997</v>
      </c>
      <c r="T31" s="1">
        <v>1</v>
      </c>
      <c r="U31" s="1">
        <v>1</v>
      </c>
      <c r="V31" s="1">
        <v>1</v>
      </c>
      <c r="W31" s="1">
        <v>1</v>
      </c>
      <c r="X31" s="1">
        <v>1</v>
      </c>
      <c r="Y31" s="1">
        <v>1</v>
      </c>
      <c r="Z31" s="1">
        <v>1</v>
      </c>
      <c r="AA31" s="7">
        <f t="shared" si="1"/>
        <v>7</v>
      </c>
      <c r="AB31" s="11">
        <v>100</v>
      </c>
      <c r="AC31" s="7">
        <v>116</v>
      </c>
      <c r="AE31" s="9">
        <f t="shared" si="2"/>
        <v>80</v>
      </c>
      <c r="AF31" s="13"/>
    </row>
    <row r="32" spans="1:32" x14ac:dyDescent="0.25">
      <c r="A32" s="1" t="s">
        <v>47</v>
      </c>
      <c r="B32" s="1" t="s">
        <v>88</v>
      </c>
      <c r="C32" s="1" t="s">
        <v>89</v>
      </c>
      <c r="D32" s="1">
        <v>1.9</v>
      </c>
      <c r="E32" s="1">
        <v>1.7</v>
      </c>
      <c r="F32" s="1">
        <v>2</v>
      </c>
      <c r="G32" s="1">
        <v>2</v>
      </c>
      <c r="H32" s="1">
        <v>2</v>
      </c>
      <c r="I32" s="1">
        <v>2</v>
      </c>
      <c r="J32" s="1">
        <v>1.9</v>
      </c>
      <c r="K32" s="1">
        <v>2</v>
      </c>
      <c r="L32" s="1">
        <v>2</v>
      </c>
      <c r="M32" s="1">
        <v>2</v>
      </c>
      <c r="N32" s="1">
        <v>2</v>
      </c>
      <c r="O32" s="1">
        <v>1</v>
      </c>
      <c r="P32" s="1">
        <v>2</v>
      </c>
      <c r="Q32" s="1">
        <v>2</v>
      </c>
      <c r="R32" s="1">
        <v>1.5</v>
      </c>
      <c r="S32" s="2">
        <f t="shared" si="0"/>
        <v>28</v>
      </c>
      <c r="T32" s="1">
        <v>1</v>
      </c>
      <c r="U32" s="1">
        <v>1</v>
      </c>
      <c r="V32" s="1">
        <v>1</v>
      </c>
      <c r="W32" s="1">
        <v>0</v>
      </c>
      <c r="X32" s="1">
        <v>1</v>
      </c>
      <c r="Y32" s="1">
        <v>1</v>
      </c>
      <c r="Z32" s="1">
        <v>1</v>
      </c>
      <c r="AA32" s="7">
        <f t="shared" si="1"/>
        <v>6</v>
      </c>
      <c r="AB32" s="11">
        <v>74</v>
      </c>
      <c r="AC32" s="7">
        <v>100</v>
      </c>
      <c r="AE32" s="9">
        <f t="shared" si="2"/>
        <v>68.8</v>
      </c>
      <c r="AF32" s="13"/>
    </row>
    <row r="33" spans="1:32" x14ac:dyDescent="0.25">
      <c r="A33" s="1" t="s">
        <v>47</v>
      </c>
      <c r="B33" s="1" t="s">
        <v>90</v>
      </c>
      <c r="C33" s="1" t="s">
        <v>91</v>
      </c>
      <c r="D33" s="1">
        <v>1.5</v>
      </c>
      <c r="E33" s="1">
        <v>1.7</v>
      </c>
      <c r="F33" s="1">
        <v>1.4</v>
      </c>
      <c r="G33" s="1">
        <v>1.9</v>
      </c>
      <c r="H33" s="1">
        <v>1.6</v>
      </c>
      <c r="I33" s="1">
        <v>1.2</v>
      </c>
      <c r="J33" s="1">
        <v>1.9</v>
      </c>
      <c r="K33" s="1">
        <v>2</v>
      </c>
      <c r="L33" s="1">
        <v>2</v>
      </c>
      <c r="M33" s="1">
        <v>1.5</v>
      </c>
      <c r="N33" s="1">
        <v>1.9</v>
      </c>
      <c r="O33" s="1">
        <v>2</v>
      </c>
      <c r="P33" s="1">
        <v>1.8</v>
      </c>
      <c r="Q33" s="1">
        <v>2</v>
      </c>
      <c r="R33" s="1">
        <v>2</v>
      </c>
      <c r="S33" s="2">
        <f t="shared" si="0"/>
        <v>26.4</v>
      </c>
      <c r="T33" s="1">
        <v>0.8</v>
      </c>
      <c r="U33" s="1">
        <v>1</v>
      </c>
      <c r="V33" s="1">
        <v>1</v>
      </c>
      <c r="W33" s="1">
        <v>1</v>
      </c>
      <c r="X33" s="1">
        <v>1</v>
      </c>
      <c r="Y33" s="1">
        <v>1</v>
      </c>
      <c r="Z33" s="1">
        <v>1</v>
      </c>
      <c r="AA33" s="7">
        <f t="shared" si="1"/>
        <v>6.8</v>
      </c>
      <c r="AB33" s="11">
        <v>48</v>
      </c>
      <c r="AC33" s="7">
        <v>91</v>
      </c>
      <c r="AE33" s="9">
        <f t="shared" si="2"/>
        <v>61</v>
      </c>
      <c r="AF33" s="13"/>
    </row>
    <row r="34" spans="1:32" x14ac:dyDescent="0.25">
      <c r="A34" s="1" t="s">
        <v>47</v>
      </c>
      <c r="B34" s="1" t="s">
        <v>92</v>
      </c>
      <c r="C34" s="1" t="s">
        <v>93</v>
      </c>
      <c r="D34" s="1">
        <v>1.9</v>
      </c>
      <c r="E34" s="1">
        <v>1.7</v>
      </c>
      <c r="F34" s="1">
        <v>2</v>
      </c>
      <c r="G34" s="1">
        <v>1.9</v>
      </c>
      <c r="H34" s="1">
        <v>2</v>
      </c>
      <c r="I34" s="1">
        <v>1.7</v>
      </c>
      <c r="J34" s="1">
        <v>1.9</v>
      </c>
      <c r="K34" s="1">
        <v>1.9</v>
      </c>
      <c r="L34" s="1">
        <v>2</v>
      </c>
      <c r="M34" s="1">
        <v>2</v>
      </c>
      <c r="N34" s="1">
        <v>2</v>
      </c>
      <c r="O34" s="1">
        <v>2</v>
      </c>
      <c r="P34" s="1">
        <v>2</v>
      </c>
      <c r="Q34" s="1">
        <v>2</v>
      </c>
      <c r="R34" s="1">
        <v>2</v>
      </c>
      <c r="S34" s="2">
        <f t="shared" ref="S34:S65" si="3">SUM(D34:R34)</f>
        <v>29</v>
      </c>
      <c r="T34" s="1">
        <v>0</v>
      </c>
      <c r="U34" s="1">
        <v>0</v>
      </c>
      <c r="V34" s="1">
        <v>1</v>
      </c>
      <c r="W34" s="1">
        <v>0</v>
      </c>
      <c r="X34" s="1">
        <v>1</v>
      </c>
      <c r="Y34" s="1">
        <v>1</v>
      </c>
      <c r="Z34" s="1">
        <v>1</v>
      </c>
      <c r="AA34" s="7">
        <f t="shared" si="1"/>
        <v>4</v>
      </c>
      <c r="AB34" s="11">
        <v>38</v>
      </c>
      <c r="AC34" s="7">
        <v>73</v>
      </c>
      <c r="AE34" s="9">
        <f t="shared" si="2"/>
        <v>55.2</v>
      </c>
      <c r="AF34" s="13"/>
    </row>
    <row r="35" spans="1:32" x14ac:dyDescent="0.25">
      <c r="A35" s="1" t="s">
        <v>47</v>
      </c>
      <c r="B35" s="1" t="s">
        <v>94</v>
      </c>
      <c r="C35" s="1" t="s">
        <v>95</v>
      </c>
      <c r="D35" s="1">
        <v>0</v>
      </c>
      <c r="E35" s="1">
        <v>1.6</v>
      </c>
      <c r="F35" s="1">
        <v>2</v>
      </c>
      <c r="G35" s="1">
        <v>2</v>
      </c>
      <c r="H35" s="1">
        <v>2</v>
      </c>
      <c r="I35" s="1">
        <v>1.5</v>
      </c>
      <c r="J35" s="1">
        <v>1.9</v>
      </c>
      <c r="K35" s="1">
        <v>1.8</v>
      </c>
      <c r="L35" s="1">
        <v>2</v>
      </c>
      <c r="M35" s="1">
        <v>2</v>
      </c>
      <c r="N35" s="1">
        <v>1.9</v>
      </c>
      <c r="O35" s="1">
        <v>1</v>
      </c>
      <c r="P35" s="1">
        <v>1</v>
      </c>
      <c r="Q35" s="1">
        <v>2</v>
      </c>
      <c r="R35" s="1">
        <v>2</v>
      </c>
      <c r="S35" s="2">
        <f t="shared" si="3"/>
        <v>24.7</v>
      </c>
      <c r="T35" s="1">
        <v>0.9</v>
      </c>
      <c r="U35" s="1">
        <v>1</v>
      </c>
      <c r="V35" s="1">
        <v>1</v>
      </c>
      <c r="W35" s="1">
        <v>1</v>
      </c>
      <c r="X35" s="1">
        <v>1</v>
      </c>
      <c r="Y35" s="1">
        <v>1</v>
      </c>
      <c r="Z35" s="1">
        <v>1</v>
      </c>
      <c r="AA35" s="7">
        <f t="shared" si="1"/>
        <v>6.9</v>
      </c>
      <c r="AB35" s="11">
        <v>69</v>
      </c>
      <c r="AC35" s="7">
        <v>107</v>
      </c>
      <c r="AE35" s="9">
        <f t="shared" si="2"/>
        <v>66.800000000000011</v>
      </c>
      <c r="AF35" s="13"/>
    </row>
    <row r="36" spans="1:32" x14ac:dyDescent="0.25">
      <c r="A36" s="1" t="s">
        <v>47</v>
      </c>
      <c r="B36" s="1" t="s">
        <v>96</v>
      </c>
      <c r="C36" s="1" t="s">
        <v>97</v>
      </c>
      <c r="D36" s="1">
        <v>1.2</v>
      </c>
      <c r="E36" s="1">
        <v>1.6</v>
      </c>
      <c r="F36" s="1">
        <v>2</v>
      </c>
      <c r="G36" s="1">
        <v>1.9</v>
      </c>
      <c r="H36" s="1">
        <v>1.6</v>
      </c>
      <c r="I36" s="1">
        <v>1.8</v>
      </c>
      <c r="J36" s="1">
        <v>1.9</v>
      </c>
      <c r="K36" s="1">
        <v>1.9</v>
      </c>
      <c r="L36" s="1">
        <v>2</v>
      </c>
      <c r="M36" s="1">
        <v>1.2</v>
      </c>
      <c r="N36" s="1">
        <v>2</v>
      </c>
      <c r="O36" s="1">
        <v>2</v>
      </c>
      <c r="P36" s="1">
        <v>2</v>
      </c>
      <c r="Q36" s="1">
        <v>1.6</v>
      </c>
      <c r="R36" s="1">
        <v>2</v>
      </c>
      <c r="S36" s="2">
        <f t="shared" si="3"/>
        <v>26.700000000000003</v>
      </c>
      <c r="T36" s="1">
        <v>0.9</v>
      </c>
      <c r="U36" s="1">
        <v>1</v>
      </c>
      <c r="V36" s="1">
        <v>1</v>
      </c>
      <c r="W36" s="1">
        <v>1</v>
      </c>
      <c r="X36" s="1">
        <v>1</v>
      </c>
      <c r="Y36" s="1">
        <v>1</v>
      </c>
      <c r="Z36" s="1">
        <v>1</v>
      </c>
      <c r="AA36" s="7">
        <f t="shared" si="1"/>
        <v>6.9</v>
      </c>
      <c r="AB36" s="11">
        <v>49</v>
      </c>
      <c r="AC36" s="7">
        <v>69</v>
      </c>
      <c r="AE36" s="9">
        <f t="shared" si="2"/>
        <v>57.2</v>
      </c>
      <c r="AF36" s="13"/>
    </row>
    <row r="37" spans="1:32" x14ac:dyDescent="0.25">
      <c r="A37" s="1" t="s">
        <v>47</v>
      </c>
      <c r="B37" s="1" t="s">
        <v>98</v>
      </c>
      <c r="C37" s="1" t="s">
        <v>99</v>
      </c>
      <c r="D37" s="1">
        <v>2</v>
      </c>
      <c r="E37" s="1">
        <v>1.6</v>
      </c>
      <c r="F37" s="1">
        <v>1.9</v>
      </c>
      <c r="G37" s="1">
        <v>2</v>
      </c>
      <c r="H37" s="1">
        <v>2</v>
      </c>
      <c r="I37" s="1">
        <v>1.5</v>
      </c>
      <c r="J37" s="1">
        <v>2</v>
      </c>
      <c r="K37" s="1">
        <v>1.9</v>
      </c>
      <c r="L37" s="1">
        <v>2</v>
      </c>
      <c r="M37" s="1">
        <v>1.9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2">
        <f t="shared" si="3"/>
        <v>28.799999999999997</v>
      </c>
      <c r="T37" s="1">
        <v>0.9</v>
      </c>
      <c r="U37" s="1">
        <v>1</v>
      </c>
      <c r="V37" s="1">
        <v>1</v>
      </c>
      <c r="W37" s="1">
        <v>1</v>
      </c>
      <c r="X37" s="1">
        <v>1</v>
      </c>
      <c r="Y37" s="1">
        <v>1</v>
      </c>
      <c r="Z37" s="1">
        <v>1</v>
      </c>
      <c r="AA37" s="7">
        <f t="shared" si="1"/>
        <v>6.9</v>
      </c>
      <c r="AB37" s="11">
        <v>94</v>
      </c>
      <c r="AC37" s="7">
        <v>115</v>
      </c>
      <c r="AE37" s="9">
        <f t="shared" si="2"/>
        <v>77.5</v>
      </c>
      <c r="AF37" s="13"/>
    </row>
    <row r="38" spans="1:32" x14ac:dyDescent="0.25">
      <c r="A38" s="1" t="s">
        <v>47</v>
      </c>
      <c r="B38" s="1" t="s">
        <v>100</v>
      </c>
      <c r="C38" s="1" t="s">
        <v>101</v>
      </c>
      <c r="D38" s="1">
        <v>2</v>
      </c>
      <c r="E38" s="1">
        <v>1.6</v>
      </c>
      <c r="F38" s="1">
        <v>1.9</v>
      </c>
      <c r="G38" s="1">
        <v>2</v>
      </c>
      <c r="H38" s="1">
        <v>2</v>
      </c>
      <c r="I38" s="1">
        <v>1.8</v>
      </c>
      <c r="J38" s="1">
        <v>1.9</v>
      </c>
      <c r="K38" s="1">
        <v>1.9</v>
      </c>
      <c r="L38" s="1">
        <v>2</v>
      </c>
      <c r="M38" s="1">
        <v>1.6</v>
      </c>
      <c r="N38" s="1">
        <v>2</v>
      </c>
      <c r="O38" s="1">
        <v>0</v>
      </c>
      <c r="P38" s="1">
        <v>2</v>
      </c>
      <c r="Q38" s="1">
        <v>2</v>
      </c>
      <c r="R38" s="1">
        <v>2</v>
      </c>
      <c r="S38" s="2">
        <f t="shared" si="3"/>
        <v>26.700000000000003</v>
      </c>
      <c r="T38" s="1">
        <v>1</v>
      </c>
      <c r="U38" s="1">
        <v>1</v>
      </c>
      <c r="V38" s="1">
        <v>1</v>
      </c>
      <c r="W38" s="1">
        <v>1</v>
      </c>
      <c r="X38" s="1">
        <v>1</v>
      </c>
      <c r="Y38" s="1">
        <v>1</v>
      </c>
      <c r="Z38" s="1">
        <v>1</v>
      </c>
      <c r="AA38" s="7">
        <f t="shared" si="1"/>
        <v>7</v>
      </c>
      <c r="AB38" s="11">
        <v>34</v>
      </c>
      <c r="AC38" s="7">
        <v>98</v>
      </c>
      <c r="AE38" s="9">
        <f t="shared" si="2"/>
        <v>60.1</v>
      </c>
      <c r="AF38" s="13"/>
    </row>
    <row r="39" spans="1:32" x14ac:dyDescent="0.25">
      <c r="A39" s="1" t="s">
        <v>47</v>
      </c>
      <c r="B39" s="1" t="s">
        <v>102</v>
      </c>
      <c r="C39" s="1" t="s">
        <v>103</v>
      </c>
      <c r="D39" s="1">
        <v>2</v>
      </c>
      <c r="E39" s="1">
        <v>1.9</v>
      </c>
      <c r="F39" s="1">
        <v>0</v>
      </c>
      <c r="G39" s="1">
        <v>1.9</v>
      </c>
      <c r="H39" s="1">
        <v>1.6</v>
      </c>
      <c r="I39" s="1">
        <v>1.5</v>
      </c>
      <c r="J39" s="1">
        <v>1</v>
      </c>
      <c r="K39" s="1">
        <v>2</v>
      </c>
      <c r="L39" s="1">
        <v>2</v>
      </c>
      <c r="M39" s="1">
        <v>1</v>
      </c>
      <c r="N39" s="1">
        <v>1</v>
      </c>
      <c r="O39" s="1">
        <v>1</v>
      </c>
      <c r="P39" s="1">
        <v>2</v>
      </c>
      <c r="Q39" s="1">
        <v>2</v>
      </c>
      <c r="R39" s="1">
        <v>1</v>
      </c>
      <c r="S39" s="2">
        <f t="shared" si="3"/>
        <v>21.9</v>
      </c>
      <c r="T39" s="1">
        <v>1</v>
      </c>
      <c r="U39" s="1">
        <v>1</v>
      </c>
      <c r="V39" s="1">
        <v>1</v>
      </c>
      <c r="W39" s="1">
        <v>0</v>
      </c>
      <c r="X39" s="1">
        <v>1</v>
      </c>
      <c r="Y39" s="1">
        <v>1</v>
      </c>
      <c r="Z39" s="1">
        <v>1</v>
      </c>
      <c r="AA39" s="7">
        <f t="shared" si="1"/>
        <v>6</v>
      </c>
      <c r="AB39" s="11">
        <v>67</v>
      </c>
      <c r="AC39" s="7">
        <v>88</v>
      </c>
      <c r="AE39" s="9">
        <f t="shared" si="2"/>
        <v>58.9</v>
      </c>
      <c r="AF39" s="13"/>
    </row>
    <row r="40" spans="1:32" x14ac:dyDescent="0.25">
      <c r="A40" s="1" t="s">
        <v>47</v>
      </c>
      <c r="B40" s="1" t="s">
        <v>104</v>
      </c>
      <c r="C40" s="1" t="s">
        <v>105</v>
      </c>
      <c r="D40" s="1">
        <v>2</v>
      </c>
      <c r="E40" s="1">
        <v>2</v>
      </c>
      <c r="F40" s="1">
        <v>2</v>
      </c>
      <c r="G40" s="1">
        <v>1.9</v>
      </c>
      <c r="H40" s="1">
        <v>1.6</v>
      </c>
      <c r="I40" s="1">
        <v>1.9</v>
      </c>
      <c r="J40" s="1">
        <v>2</v>
      </c>
      <c r="K40" s="1">
        <v>2</v>
      </c>
      <c r="L40" s="1">
        <v>1.8</v>
      </c>
      <c r="M40" s="1">
        <v>2</v>
      </c>
      <c r="N40" s="1">
        <v>1.9</v>
      </c>
      <c r="O40" s="1">
        <v>2</v>
      </c>
      <c r="P40" s="1">
        <v>2</v>
      </c>
      <c r="Q40" s="1">
        <v>2</v>
      </c>
      <c r="R40" s="1">
        <v>2</v>
      </c>
      <c r="S40" s="2">
        <f t="shared" si="3"/>
        <v>29.099999999999998</v>
      </c>
      <c r="T40" s="1">
        <v>1</v>
      </c>
      <c r="U40" s="1">
        <v>1</v>
      </c>
      <c r="V40" s="1">
        <v>1</v>
      </c>
      <c r="W40" s="1">
        <v>1</v>
      </c>
      <c r="X40" s="1">
        <v>1</v>
      </c>
      <c r="Y40" s="1">
        <v>1</v>
      </c>
      <c r="Z40" s="1">
        <v>1</v>
      </c>
      <c r="AA40" s="7">
        <f t="shared" si="1"/>
        <v>7</v>
      </c>
      <c r="AB40" s="11">
        <v>80</v>
      </c>
      <c r="AC40" s="7">
        <v>118</v>
      </c>
      <c r="AE40" s="9">
        <f t="shared" si="2"/>
        <v>75.699999999999989</v>
      </c>
      <c r="AF40" s="13"/>
    </row>
    <row r="41" spans="1:32" x14ac:dyDescent="0.25">
      <c r="A41" s="1" t="s">
        <v>47</v>
      </c>
      <c r="B41" s="1" t="s">
        <v>106</v>
      </c>
      <c r="C41" s="1" t="s">
        <v>107</v>
      </c>
      <c r="D41" s="1">
        <v>1</v>
      </c>
      <c r="E41" s="1">
        <v>1</v>
      </c>
      <c r="F41" s="1">
        <v>1.5</v>
      </c>
      <c r="G41" s="1">
        <v>2</v>
      </c>
      <c r="H41" s="1">
        <v>1.6</v>
      </c>
      <c r="I41" s="1">
        <v>2</v>
      </c>
      <c r="J41" s="1">
        <v>2</v>
      </c>
      <c r="K41" s="1">
        <v>2</v>
      </c>
      <c r="L41" s="1">
        <v>2</v>
      </c>
      <c r="M41" s="1">
        <v>1.6</v>
      </c>
      <c r="N41" s="1">
        <v>2</v>
      </c>
      <c r="O41" s="1">
        <v>2</v>
      </c>
      <c r="P41" s="1">
        <v>1</v>
      </c>
      <c r="Q41" s="1">
        <v>2</v>
      </c>
      <c r="R41" s="1">
        <v>2</v>
      </c>
      <c r="S41" s="2">
        <f t="shared" si="3"/>
        <v>25.7</v>
      </c>
      <c r="T41" s="1">
        <v>0.9</v>
      </c>
      <c r="U41" s="1">
        <v>0</v>
      </c>
      <c r="V41" s="1">
        <v>1</v>
      </c>
      <c r="W41" s="1">
        <v>1</v>
      </c>
      <c r="X41" s="1">
        <v>0</v>
      </c>
      <c r="Y41" s="1">
        <v>0</v>
      </c>
      <c r="Z41" s="1">
        <v>0</v>
      </c>
      <c r="AA41" s="7">
        <f t="shared" si="1"/>
        <v>2.9</v>
      </c>
      <c r="AB41" s="11">
        <v>66</v>
      </c>
      <c r="AC41" s="7">
        <v>96</v>
      </c>
      <c r="AE41" s="9">
        <f t="shared" si="2"/>
        <v>61</v>
      </c>
      <c r="AF41" s="13"/>
    </row>
    <row r="42" spans="1:32" x14ac:dyDescent="0.25">
      <c r="A42" s="1" t="s">
        <v>47</v>
      </c>
      <c r="B42" s="1" t="s">
        <v>108</v>
      </c>
      <c r="C42" s="1" t="s">
        <v>109</v>
      </c>
      <c r="D42" s="1">
        <v>2</v>
      </c>
      <c r="E42" s="1">
        <v>1.6</v>
      </c>
      <c r="F42" s="1">
        <v>1.9</v>
      </c>
      <c r="G42" s="1">
        <v>1.9</v>
      </c>
      <c r="H42" s="1">
        <v>2</v>
      </c>
      <c r="I42" s="1">
        <v>2</v>
      </c>
      <c r="J42" s="1">
        <v>1.9</v>
      </c>
      <c r="K42" s="1">
        <v>2</v>
      </c>
      <c r="L42" s="1">
        <v>2</v>
      </c>
      <c r="M42" s="1">
        <v>2</v>
      </c>
      <c r="N42" s="1">
        <v>1.9</v>
      </c>
      <c r="O42" s="1">
        <v>2</v>
      </c>
      <c r="P42" s="1">
        <v>2</v>
      </c>
      <c r="Q42" s="1">
        <v>2</v>
      </c>
      <c r="R42" s="1">
        <v>2</v>
      </c>
      <c r="S42" s="2">
        <f t="shared" si="3"/>
        <v>29.2</v>
      </c>
      <c r="T42" s="1">
        <v>0.9</v>
      </c>
      <c r="U42" s="1">
        <v>1</v>
      </c>
      <c r="V42" s="1">
        <v>1</v>
      </c>
      <c r="W42" s="1">
        <v>1</v>
      </c>
      <c r="X42" s="1">
        <v>1</v>
      </c>
      <c r="Y42" s="1">
        <v>1</v>
      </c>
      <c r="Z42" s="1">
        <v>1</v>
      </c>
      <c r="AA42" s="7">
        <f t="shared" si="1"/>
        <v>6.9</v>
      </c>
      <c r="AB42" s="11">
        <v>75</v>
      </c>
      <c r="AC42" s="7">
        <v>103</v>
      </c>
      <c r="AE42" s="9">
        <f t="shared" si="2"/>
        <v>71.7</v>
      </c>
      <c r="AF42" s="13"/>
    </row>
    <row r="43" spans="1:32" x14ac:dyDescent="0.25">
      <c r="A43" s="1" t="s">
        <v>47</v>
      </c>
      <c r="B43" s="1" t="s">
        <v>110</v>
      </c>
      <c r="C43" s="1" t="s">
        <v>111</v>
      </c>
      <c r="D43" s="1">
        <v>1.9</v>
      </c>
      <c r="E43" s="1">
        <v>1.6</v>
      </c>
      <c r="F43" s="1">
        <v>1.6</v>
      </c>
      <c r="G43" s="1">
        <v>1.9</v>
      </c>
      <c r="H43" s="1">
        <v>2</v>
      </c>
      <c r="I43" s="1">
        <v>1.2</v>
      </c>
      <c r="J43" s="1">
        <v>2</v>
      </c>
      <c r="K43" s="1">
        <v>1.9</v>
      </c>
      <c r="L43" s="1">
        <v>2</v>
      </c>
      <c r="M43" s="1">
        <v>1.3</v>
      </c>
      <c r="N43" s="1">
        <v>1</v>
      </c>
      <c r="O43" s="1">
        <v>0</v>
      </c>
      <c r="P43" s="1">
        <v>2</v>
      </c>
      <c r="Q43" s="1">
        <v>2</v>
      </c>
      <c r="R43" s="1">
        <v>2</v>
      </c>
      <c r="S43" s="2">
        <f t="shared" si="3"/>
        <v>24.400000000000002</v>
      </c>
      <c r="T43" s="1">
        <v>0.7</v>
      </c>
      <c r="U43" s="1">
        <v>1</v>
      </c>
      <c r="V43" s="1">
        <v>1</v>
      </c>
      <c r="W43" s="1">
        <v>1</v>
      </c>
      <c r="X43" s="1">
        <v>1</v>
      </c>
      <c r="Y43" s="1">
        <v>1</v>
      </c>
      <c r="Z43" s="1">
        <v>1</v>
      </c>
      <c r="AA43" s="7">
        <f t="shared" si="1"/>
        <v>6.7</v>
      </c>
      <c r="AB43" s="11">
        <v>11</v>
      </c>
      <c r="AC43" s="7">
        <v>116</v>
      </c>
      <c r="AE43" s="9">
        <f t="shared" si="2"/>
        <v>56.500000000000007</v>
      </c>
      <c r="AF43" s="13"/>
    </row>
    <row r="44" spans="1:32" x14ac:dyDescent="0.25">
      <c r="A44" s="1" t="s">
        <v>47</v>
      </c>
      <c r="B44" s="1" t="s">
        <v>112</v>
      </c>
      <c r="C44" s="1" t="s">
        <v>113</v>
      </c>
      <c r="D44" s="1">
        <v>2</v>
      </c>
      <c r="E44" s="1">
        <v>1.6</v>
      </c>
      <c r="F44" s="1">
        <v>2</v>
      </c>
      <c r="G44" s="1">
        <v>2</v>
      </c>
      <c r="H44" s="1">
        <v>1.7</v>
      </c>
      <c r="I44" s="1">
        <v>1.7</v>
      </c>
      <c r="J44" s="1">
        <v>1.9</v>
      </c>
      <c r="K44" s="1">
        <v>2</v>
      </c>
      <c r="L44" s="1">
        <v>2</v>
      </c>
      <c r="M44" s="1">
        <v>1.7</v>
      </c>
      <c r="N44" s="1">
        <v>2</v>
      </c>
      <c r="O44" s="1">
        <v>2</v>
      </c>
      <c r="P44" s="1">
        <v>2</v>
      </c>
      <c r="Q44" s="1">
        <v>2</v>
      </c>
      <c r="R44" s="1">
        <v>2</v>
      </c>
      <c r="S44" s="2">
        <f t="shared" si="3"/>
        <v>28.599999999999998</v>
      </c>
      <c r="T44" s="1">
        <v>1</v>
      </c>
      <c r="U44" s="1">
        <v>1</v>
      </c>
      <c r="V44" s="1">
        <v>1</v>
      </c>
      <c r="W44" s="1">
        <v>1</v>
      </c>
      <c r="X44" s="1">
        <v>1</v>
      </c>
      <c r="Y44" s="1">
        <v>1</v>
      </c>
      <c r="Z44" s="1">
        <v>1</v>
      </c>
      <c r="AA44" s="7">
        <f t="shared" si="1"/>
        <v>7</v>
      </c>
      <c r="AB44" s="11">
        <v>58</v>
      </c>
      <c r="AC44" s="7">
        <v>88</v>
      </c>
      <c r="AE44" s="9">
        <f t="shared" si="2"/>
        <v>64.8</v>
      </c>
      <c r="AF44" s="13"/>
    </row>
    <row r="45" spans="1:32" x14ac:dyDescent="0.25">
      <c r="A45" s="1" t="s">
        <v>47</v>
      </c>
      <c r="B45" s="1" t="s">
        <v>114</v>
      </c>
      <c r="C45" s="1" t="s">
        <v>115</v>
      </c>
      <c r="D45" s="1">
        <v>1.9</v>
      </c>
      <c r="E45" s="1">
        <v>1.6</v>
      </c>
      <c r="F45" s="1">
        <v>1.4</v>
      </c>
      <c r="G45" s="1">
        <v>1.9</v>
      </c>
      <c r="H45" s="1">
        <v>1.2</v>
      </c>
      <c r="I45" s="1">
        <v>1.2</v>
      </c>
      <c r="J45" s="1">
        <v>1.9</v>
      </c>
      <c r="K45" s="1">
        <v>1.9</v>
      </c>
      <c r="L45" s="1">
        <v>1.8</v>
      </c>
      <c r="M45" s="1">
        <v>1.8</v>
      </c>
      <c r="N45" s="1">
        <v>2</v>
      </c>
      <c r="O45" s="1">
        <v>2</v>
      </c>
      <c r="P45" s="1">
        <v>2</v>
      </c>
      <c r="Q45" s="1">
        <v>2</v>
      </c>
      <c r="R45" s="1">
        <v>2</v>
      </c>
      <c r="S45" s="2">
        <f t="shared" si="3"/>
        <v>26.6</v>
      </c>
      <c r="T45" s="1">
        <v>1</v>
      </c>
      <c r="U45" s="1">
        <v>1</v>
      </c>
      <c r="V45" s="1">
        <v>1</v>
      </c>
      <c r="W45" s="1">
        <v>1</v>
      </c>
      <c r="X45" s="1">
        <v>1</v>
      </c>
      <c r="Y45" s="1">
        <v>1</v>
      </c>
      <c r="Z45" s="1">
        <v>0</v>
      </c>
      <c r="AA45" s="7">
        <f t="shared" si="1"/>
        <v>6</v>
      </c>
      <c r="AB45" s="11">
        <v>51</v>
      </c>
      <c r="AC45" s="7">
        <v>87</v>
      </c>
      <c r="AE45" s="9">
        <f t="shared" si="2"/>
        <v>60.2</v>
      </c>
      <c r="AF45" s="13"/>
    </row>
    <row r="46" spans="1:32" x14ac:dyDescent="0.25">
      <c r="A46" s="1" t="s">
        <v>47</v>
      </c>
      <c r="B46" s="1" t="s">
        <v>116</v>
      </c>
      <c r="C46" s="1" t="s">
        <v>117</v>
      </c>
      <c r="D46" s="1">
        <v>2</v>
      </c>
      <c r="E46" s="1">
        <v>1.7</v>
      </c>
      <c r="F46" s="1">
        <v>2</v>
      </c>
      <c r="G46" s="1">
        <v>2</v>
      </c>
      <c r="H46" s="1">
        <v>2</v>
      </c>
      <c r="I46" s="1">
        <v>1.7</v>
      </c>
      <c r="J46" s="1">
        <v>1.9</v>
      </c>
      <c r="K46" s="1">
        <v>2</v>
      </c>
      <c r="L46" s="1">
        <v>2</v>
      </c>
      <c r="M46" s="1">
        <v>1.4</v>
      </c>
      <c r="N46" s="1">
        <v>1.8</v>
      </c>
      <c r="O46" s="1">
        <v>2</v>
      </c>
      <c r="P46" s="1">
        <v>2</v>
      </c>
      <c r="Q46" s="1">
        <v>2</v>
      </c>
      <c r="R46" s="1">
        <v>2</v>
      </c>
      <c r="S46" s="2">
        <f t="shared" si="3"/>
        <v>28.499999999999996</v>
      </c>
      <c r="T46" s="1">
        <v>1</v>
      </c>
      <c r="U46" s="1">
        <v>1</v>
      </c>
      <c r="V46" s="1">
        <v>1</v>
      </c>
      <c r="W46" s="1">
        <v>1</v>
      </c>
      <c r="X46" s="1">
        <v>1</v>
      </c>
      <c r="Y46" s="1">
        <v>1</v>
      </c>
      <c r="Z46" s="1">
        <v>1</v>
      </c>
      <c r="AA46" s="7">
        <f t="shared" si="1"/>
        <v>7</v>
      </c>
      <c r="AB46" s="11">
        <v>38</v>
      </c>
      <c r="AC46" s="7">
        <v>89</v>
      </c>
      <c r="AE46" s="9">
        <f t="shared" si="2"/>
        <v>60.900000000000006</v>
      </c>
      <c r="AF46" s="13"/>
    </row>
    <row r="47" spans="1:32" x14ac:dyDescent="0.25">
      <c r="A47" s="1" t="s">
        <v>47</v>
      </c>
      <c r="B47" s="1" t="s">
        <v>118</v>
      </c>
      <c r="C47" s="1" t="s">
        <v>119</v>
      </c>
      <c r="D47" s="1">
        <v>2</v>
      </c>
      <c r="E47" s="1">
        <v>1.6</v>
      </c>
      <c r="F47" s="1">
        <v>2</v>
      </c>
      <c r="G47" s="1">
        <v>2</v>
      </c>
      <c r="H47" s="1">
        <v>1.6</v>
      </c>
      <c r="I47" s="1">
        <v>2</v>
      </c>
      <c r="J47" s="1">
        <v>2</v>
      </c>
      <c r="K47" s="1">
        <v>2</v>
      </c>
      <c r="L47" s="1">
        <v>2</v>
      </c>
      <c r="M47" s="1">
        <v>1.7</v>
      </c>
      <c r="N47" s="1">
        <v>1</v>
      </c>
      <c r="O47" s="1">
        <v>2</v>
      </c>
      <c r="P47" s="1">
        <v>2</v>
      </c>
      <c r="Q47" s="1">
        <v>2</v>
      </c>
      <c r="R47" s="1">
        <v>2</v>
      </c>
      <c r="S47" s="2">
        <f t="shared" si="3"/>
        <v>27.9</v>
      </c>
      <c r="T47" s="1">
        <v>1</v>
      </c>
      <c r="U47" s="1">
        <v>1</v>
      </c>
      <c r="V47" s="1">
        <v>1</v>
      </c>
      <c r="W47" s="1">
        <v>1</v>
      </c>
      <c r="X47" s="1">
        <v>1</v>
      </c>
      <c r="Y47" s="1">
        <v>1</v>
      </c>
      <c r="Z47" s="1">
        <v>1</v>
      </c>
      <c r="AA47" s="7">
        <f t="shared" si="1"/>
        <v>7</v>
      </c>
      <c r="AB47" s="11">
        <v>49</v>
      </c>
      <c r="AC47" s="7">
        <v>83</v>
      </c>
      <c r="AE47" s="9">
        <f t="shared" si="2"/>
        <v>61.300000000000004</v>
      </c>
      <c r="AF47" s="13"/>
    </row>
    <row r="48" spans="1:32" x14ac:dyDescent="0.25">
      <c r="A48" s="1" t="s">
        <v>47</v>
      </c>
      <c r="B48" s="1" t="s">
        <v>120</v>
      </c>
      <c r="C48" s="1" t="s">
        <v>121</v>
      </c>
      <c r="D48" s="1">
        <v>2</v>
      </c>
      <c r="E48" s="1">
        <v>1.6</v>
      </c>
      <c r="F48" s="1">
        <v>2</v>
      </c>
      <c r="G48" s="1">
        <v>1.7</v>
      </c>
      <c r="H48" s="1">
        <v>1.8</v>
      </c>
      <c r="I48" s="1">
        <v>1.5</v>
      </c>
      <c r="J48" s="1">
        <v>1.9</v>
      </c>
      <c r="K48" s="1">
        <v>1.7</v>
      </c>
      <c r="L48" s="1">
        <v>2</v>
      </c>
      <c r="M48" s="1">
        <v>1.7</v>
      </c>
      <c r="N48" s="1">
        <v>2</v>
      </c>
      <c r="O48" s="1">
        <v>2</v>
      </c>
      <c r="P48" s="1">
        <v>1.8</v>
      </c>
      <c r="Q48" s="1">
        <v>2</v>
      </c>
      <c r="R48" s="1">
        <v>2</v>
      </c>
      <c r="S48" s="2">
        <f t="shared" si="3"/>
        <v>27.7</v>
      </c>
      <c r="T48" s="1">
        <v>1</v>
      </c>
      <c r="U48" s="1">
        <v>1</v>
      </c>
      <c r="V48" s="1">
        <v>1</v>
      </c>
      <c r="W48" s="1">
        <v>1</v>
      </c>
      <c r="X48" s="1">
        <v>1</v>
      </c>
      <c r="Y48" s="1">
        <v>1</v>
      </c>
      <c r="Z48" s="1">
        <v>1</v>
      </c>
      <c r="AA48" s="7">
        <f t="shared" si="1"/>
        <v>7</v>
      </c>
      <c r="AB48" s="11">
        <v>55</v>
      </c>
      <c r="AC48" s="7">
        <v>111</v>
      </c>
      <c r="AE48" s="9">
        <f t="shared" si="2"/>
        <v>67.900000000000006</v>
      </c>
      <c r="AF48" s="13"/>
    </row>
    <row r="49" spans="1:32" x14ac:dyDescent="0.25">
      <c r="A49" s="1" t="s">
        <v>47</v>
      </c>
      <c r="B49" s="1" t="s">
        <v>122</v>
      </c>
      <c r="C49" s="1" t="s">
        <v>123</v>
      </c>
      <c r="D49" s="1">
        <v>2</v>
      </c>
      <c r="E49" s="1">
        <v>1.6</v>
      </c>
      <c r="F49" s="1">
        <v>1.9</v>
      </c>
      <c r="G49" s="1">
        <v>1.9</v>
      </c>
      <c r="H49" s="1">
        <v>1.6</v>
      </c>
      <c r="I49" s="1">
        <v>1.7</v>
      </c>
      <c r="J49" s="1">
        <v>1.8</v>
      </c>
      <c r="K49" s="1">
        <v>1.9</v>
      </c>
      <c r="L49" s="1">
        <v>2</v>
      </c>
      <c r="M49" s="1">
        <v>1.7</v>
      </c>
      <c r="N49" s="1">
        <v>2</v>
      </c>
      <c r="O49" s="1">
        <v>2</v>
      </c>
      <c r="P49" s="1">
        <v>1.8</v>
      </c>
      <c r="Q49" s="1">
        <v>2</v>
      </c>
      <c r="R49" s="1">
        <v>2</v>
      </c>
      <c r="S49" s="2">
        <f t="shared" si="3"/>
        <v>27.9</v>
      </c>
      <c r="T49" s="1">
        <v>0.9</v>
      </c>
      <c r="U49" s="1">
        <v>1</v>
      </c>
      <c r="V49" s="1">
        <v>1</v>
      </c>
      <c r="W49" s="1">
        <v>0</v>
      </c>
      <c r="X49" s="1">
        <v>1</v>
      </c>
      <c r="Y49" s="1">
        <v>0</v>
      </c>
      <c r="Z49" s="1">
        <v>1</v>
      </c>
      <c r="AA49" s="7">
        <f t="shared" si="1"/>
        <v>4.9000000000000004</v>
      </c>
      <c r="AB49" s="11">
        <v>82</v>
      </c>
      <c r="AC49" s="7">
        <v>117</v>
      </c>
      <c r="AE49" s="9">
        <f t="shared" si="2"/>
        <v>72.600000000000009</v>
      </c>
      <c r="AF49" s="13"/>
    </row>
    <row r="50" spans="1:32" x14ac:dyDescent="0.25">
      <c r="A50" s="1" t="s">
        <v>47</v>
      </c>
      <c r="B50" s="1" t="s">
        <v>124</v>
      </c>
      <c r="C50" s="1" t="s">
        <v>125</v>
      </c>
      <c r="D50" s="1">
        <v>2</v>
      </c>
      <c r="E50" s="1">
        <v>1.8</v>
      </c>
      <c r="F50" s="1">
        <v>2</v>
      </c>
      <c r="G50" s="1">
        <v>1.9</v>
      </c>
      <c r="H50" s="1">
        <v>1.6</v>
      </c>
      <c r="I50" s="1">
        <v>1.5</v>
      </c>
      <c r="J50" s="1">
        <v>1.8</v>
      </c>
      <c r="K50" s="1">
        <v>1.8</v>
      </c>
      <c r="L50" s="1">
        <v>1.9</v>
      </c>
      <c r="M50" s="1">
        <v>2</v>
      </c>
      <c r="N50" s="1">
        <v>2</v>
      </c>
      <c r="O50" s="1">
        <v>2</v>
      </c>
      <c r="P50" s="1">
        <v>1.8</v>
      </c>
      <c r="Q50" s="1">
        <v>1.6</v>
      </c>
      <c r="R50" s="1">
        <v>2</v>
      </c>
      <c r="S50" s="2">
        <f t="shared" si="3"/>
        <v>27.700000000000003</v>
      </c>
      <c r="T50" s="1">
        <v>1</v>
      </c>
      <c r="U50" s="1">
        <v>1</v>
      </c>
      <c r="V50" s="1">
        <v>1</v>
      </c>
      <c r="W50" s="1">
        <v>1</v>
      </c>
      <c r="X50" s="1">
        <v>1</v>
      </c>
      <c r="Y50" s="1">
        <v>1</v>
      </c>
      <c r="Z50" s="1">
        <v>1</v>
      </c>
      <c r="AA50" s="7">
        <f t="shared" si="1"/>
        <v>7</v>
      </c>
      <c r="AB50" s="11">
        <v>67</v>
      </c>
      <c r="AC50" s="7">
        <v>95</v>
      </c>
      <c r="AE50" s="9">
        <f t="shared" si="2"/>
        <v>67.099999999999994</v>
      </c>
      <c r="AF50" s="13"/>
    </row>
    <row r="51" spans="1:32" x14ac:dyDescent="0.25">
      <c r="A51" s="1" t="s">
        <v>47</v>
      </c>
      <c r="B51" s="1" t="s">
        <v>126</v>
      </c>
      <c r="C51" s="1" t="s">
        <v>127</v>
      </c>
      <c r="D51" s="1">
        <v>0</v>
      </c>
      <c r="E51" s="1">
        <v>1.6</v>
      </c>
      <c r="F51" s="1">
        <v>1.9</v>
      </c>
      <c r="G51" s="1">
        <v>2</v>
      </c>
      <c r="H51" s="1">
        <v>2</v>
      </c>
      <c r="I51" s="1">
        <v>1.5</v>
      </c>
      <c r="J51" s="1">
        <v>2</v>
      </c>
      <c r="K51" s="1">
        <v>2</v>
      </c>
      <c r="L51" s="1">
        <v>2</v>
      </c>
      <c r="M51" s="1">
        <v>1.5</v>
      </c>
      <c r="N51" s="1">
        <v>2</v>
      </c>
      <c r="O51" s="1">
        <v>0</v>
      </c>
      <c r="P51" s="1">
        <v>1.8</v>
      </c>
      <c r="Q51" s="1">
        <v>2</v>
      </c>
      <c r="R51" s="1">
        <v>2</v>
      </c>
      <c r="S51" s="2">
        <f t="shared" si="3"/>
        <v>24.3</v>
      </c>
      <c r="T51" s="1">
        <v>0.8</v>
      </c>
      <c r="U51" s="1">
        <v>1</v>
      </c>
      <c r="V51" s="1">
        <v>1</v>
      </c>
      <c r="W51" s="1">
        <v>1</v>
      </c>
      <c r="X51" s="1">
        <v>1</v>
      </c>
      <c r="Y51" s="1">
        <v>1</v>
      </c>
      <c r="Z51" s="1">
        <v>1</v>
      </c>
      <c r="AA51" s="7">
        <f t="shared" si="1"/>
        <v>6.8</v>
      </c>
      <c r="AB51" s="11">
        <v>24</v>
      </c>
      <c r="AC51" s="7">
        <v>94</v>
      </c>
      <c r="AE51" s="9">
        <f t="shared" si="2"/>
        <v>54.7</v>
      </c>
      <c r="AF51" s="13"/>
    </row>
    <row r="52" spans="1:32" x14ac:dyDescent="0.25">
      <c r="A52" s="1" t="s">
        <v>47</v>
      </c>
      <c r="B52" s="1" t="s">
        <v>128</v>
      </c>
      <c r="C52" s="1" t="s">
        <v>129</v>
      </c>
      <c r="D52" s="1">
        <v>1.3</v>
      </c>
      <c r="E52" s="1">
        <v>1.6</v>
      </c>
      <c r="F52" s="1">
        <v>2</v>
      </c>
      <c r="G52" s="1">
        <v>2</v>
      </c>
      <c r="H52" s="1">
        <v>1.6</v>
      </c>
      <c r="I52" s="1">
        <v>1.7</v>
      </c>
      <c r="J52" s="1">
        <v>1.8</v>
      </c>
      <c r="K52" s="1">
        <v>2</v>
      </c>
      <c r="L52" s="1">
        <v>2</v>
      </c>
      <c r="M52" s="1">
        <v>1.4</v>
      </c>
      <c r="N52" s="1">
        <v>1.9</v>
      </c>
      <c r="O52" s="1">
        <v>2</v>
      </c>
      <c r="P52" s="1">
        <v>2</v>
      </c>
      <c r="Q52" s="1">
        <v>2</v>
      </c>
      <c r="R52" s="1">
        <v>2</v>
      </c>
      <c r="S52" s="2">
        <f t="shared" si="3"/>
        <v>27.299999999999997</v>
      </c>
      <c r="T52" s="1">
        <v>1</v>
      </c>
      <c r="U52" s="1">
        <v>1</v>
      </c>
      <c r="V52" s="1">
        <v>1</v>
      </c>
      <c r="W52" s="1">
        <v>1</v>
      </c>
      <c r="X52" s="1">
        <v>1</v>
      </c>
      <c r="Y52" s="1">
        <v>1</v>
      </c>
      <c r="Z52" s="1">
        <v>1</v>
      </c>
      <c r="AA52" s="7">
        <f t="shared" si="1"/>
        <v>7</v>
      </c>
      <c r="AB52" s="11">
        <v>29</v>
      </c>
      <c r="AC52" s="7">
        <v>98</v>
      </c>
      <c r="AE52" s="9">
        <f t="shared" si="2"/>
        <v>59.699999999999996</v>
      </c>
      <c r="AF52" s="13"/>
    </row>
    <row r="53" spans="1:32" x14ac:dyDescent="0.25">
      <c r="A53" s="1" t="s">
        <v>47</v>
      </c>
      <c r="B53" s="1" t="s">
        <v>130</v>
      </c>
      <c r="C53" s="1" t="s">
        <v>131</v>
      </c>
      <c r="D53" s="1">
        <v>2</v>
      </c>
      <c r="E53" s="1">
        <v>1.7</v>
      </c>
      <c r="F53" s="1">
        <v>2</v>
      </c>
      <c r="G53" s="1">
        <v>2</v>
      </c>
      <c r="H53" s="1">
        <v>2</v>
      </c>
      <c r="I53" s="1">
        <v>1.5</v>
      </c>
      <c r="J53" s="1">
        <v>1.9</v>
      </c>
      <c r="K53" s="1">
        <v>2</v>
      </c>
      <c r="L53" s="1">
        <v>2</v>
      </c>
      <c r="M53" s="1">
        <v>2</v>
      </c>
      <c r="N53" s="1">
        <v>2</v>
      </c>
      <c r="O53" s="1">
        <v>2</v>
      </c>
      <c r="P53" s="1">
        <v>2</v>
      </c>
      <c r="Q53" s="1">
        <v>2</v>
      </c>
      <c r="R53" s="1">
        <v>2</v>
      </c>
      <c r="S53" s="2">
        <f t="shared" si="3"/>
        <v>29.1</v>
      </c>
      <c r="T53" s="1">
        <v>1</v>
      </c>
      <c r="U53" s="1">
        <v>1</v>
      </c>
      <c r="V53" s="1">
        <v>1</v>
      </c>
      <c r="W53" s="1">
        <v>1</v>
      </c>
      <c r="X53" s="1">
        <v>1</v>
      </c>
      <c r="Y53" s="1">
        <v>1</v>
      </c>
      <c r="Z53" s="1">
        <v>1</v>
      </c>
      <c r="AA53" s="7">
        <f t="shared" si="1"/>
        <v>7</v>
      </c>
      <c r="AB53" s="11">
        <v>78</v>
      </c>
      <c r="AC53" s="7">
        <v>108</v>
      </c>
      <c r="AE53" s="9">
        <f t="shared" si="2"/>
        <v>73.300000000000011</v>
      </c>
      <c r="AF53" s="13"/>
    </row>
    <row r="54" spans="1:32" x14ac:dyDescent="0.25">
      <c r="A54" s="1" t="s">
        <v>47</v>
      </c>
      <c r="B54" s="1" t="s">
        <v>132</v>
      </c>
      <c r="C54" s="1" t="s">
        <v>133</v>
      </c>
      <c r="D54" s="1">
        <v>1.9</v>
      </c>
      <c r="E54" s="1">
        <v>1.5</v>
      </c>
      <c r="F54" s="1">
        <v>1.9</v>
      </c>
      <c r="G54" s="1">
        <v>1.3</v>
      </c>
      <c r="H54" s="1">
        <v>1.6</v>
      </c>
      <c r="I54" s="1">
        <v>1.5</v>
      </c>
      <c r="J54" s="1">
        <v>1.9</v>
      </c>
      <c r="K54" s="1">
        <v>1.2</v>
      </c>
      <c r="L54" s="1">
        <v>2</v>
      </c>
      <c r="M54" s="1">
        <v>1.7</v>
      </c>
      <c r="N54" s="1">
        <v>2</v>
      </c>
      <c r="O54" s="1">
        <v>2</v>
      </c>
      <c r="P54" s="1">
        <v>2</v>
      </c>
      <c r="Q54" s="1">
        <v>2</v>
      </c>
      <c r="R54" s="1">
        <v>0</v>
      </c>
      <c r="S54" s="2">
        <f t="shared" si="3"/>
        <v>24.5</v>
      </c>
      <c r="T54" s="1">
        <v>0.8</v>
      </c>
      <c r="U54" s="1">
        <v>1</v>
      </c>
      <c r="V54" s="1">
        <v>1</v>
      </c>
      <c r="W54" s="1">
        <v>1</v>
      </c>
      <c r="X54" s="1">
        <v>1</v>
      </c>
      <c r="Y54" s="1">
        <v>1</v>
      </c>
      <c r="Z54" s="1">
        <v>1</v>
      </c>
      <c r="AA54" s="7">
        <f t="shared" si="1"/>
        <v>6.8</v>
      </c>
      <c r="AB54" s="11">
        <v>59</v>
      </c>
      <c r="AC54" s="7">
        <v>99</v>
      </c>
      <c r="AE54" s="9">
        <f t="shared" si="2"/>
        <v>62.900000000000006</v>
      </c>
      <c r="AF54" s="13"/>
    </row>
    <row r="55" spans="1:32" x14ac:dyDescent="0.25">
      <c r="A55" s="1" t="s">
        <v>47</v>
      </c>
      <c r="B55" s="1" t="s">
        <v>134</v>
      </c>
      <c r="C55" s="1" t="s">
        <v>135</v>
      </c>
      <c r="D55" s="1">
        <v>1.9</v>
      </c>
      <c r="E55" s="1">
        <v>1.9</v>
      </c>
      <c r="F55" s="1">
        <v>2</v>
      </c>
      <c r="G55" s="1">
        <v>1.9</v>
      </c>
      <c r="H55" s="1">
        <v>2</v>
      </c>
      <c r="I55" s="1">
        <v>2</v>
      </c>
      <c r="J55" s="1">
        <v>2</v>
      </c>
      <c r="K55" s="1">
        <v>2</v>
      </c>
      <c r="L55" s="1">
        <v>1.9</v>
      </c>
      <c r="M55" s="1">
        <v>2</v>
      </c>
      <c r="N55" s="1">
        <v>2</v>
      </c>
      <c r="O55" s="1">
        <v>2</v>
      </c>
      <c r="P55" s="1">
        <v>2</v>
      </c>
      <c r="Q55" s="1">
        <v>2</v>
      </c>
      <c r="R55" s="1">
        <v>2</v>
      </c>
      <c r="S55" s="2">
        <f t="shared" si="3"/>
        <v>29.599999999999998</v>
      </c>
      <c r="T55" s="1">
        <v>1</v>
      </c>
      <c r="U55" s="1">
        <v>1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7">
        <f t="shared" si="1"/>
        <v>7</v>
      </c>
      <c r="AB55" s="11">
        <v>83</v>
      </c>
      <c r="AC55" s="7">
        <v>118</v>
      </c>
      <c r="AE55" s="9">
        <f t="shared" si="2"/>
        <v>76.8</v>
      </c>
      <c r="AF55" s="13"/>
    </row>
    <row r="56" spans="1:32" x14ac:dyDescent="0.25">
      <c r="A56" s="1" t="s">
        <v>47</v>
      </c>
      <c r="B56" s="1" t="s">
        <v>136</v>
      </c>
      <c r="C56" s="1" t="s">
        <v>137</v>
      </c>
      <c r="D56" s="1">
        <v>0</v>
      </c>
      <c r="E56" s="1">
        <v>1.8</v>
      </c>
      <c r="F56" s="1">
        <v>2</v>
      </c>
      <c r="G56" s="1">
        <v>1.6</v>
      </c>
      <c r="H56" s="1">
        <v>2</v>
      </c>
      <c r="I56" s="1">
        <v>1.8</v>
      </c>
      <c r="J56" s="1">
        <v>1.9</v>
      </c>
      <c r="K56" s="1">
        <v>1.9</v>
      </c>
      <c r="L56" s="1">
        <v>2</v>
      </c>
      <c r="M56" s="1">
        <v>1.7</v>
      </c>
      <c r="N56" s="1">
        <v>2</v>
      </c>
      <c r="O56" s="1">
        <v>2</v>
      </c>
      <c r="P56" s="1">
        <v>2</v>
      </c>
      <c r="Q56" s="1">
        <v>2</v>
      </c>
      <c r="R56" s="1">
        <v>2</v>
      </c>
      <c r="S56" s="2">
        <f t="shared" si="3"/>
        <v>26.700000000000003</v>
      </c>
      <c r="T56" s="1">
        <v>0.9</v>
      </c>
      <c r="U56" s="1">
        <v>1</v>
      </c>
      <c r="V56" s="1">
        <v>1</v>
      </c>
      <c r="W56" s="1">
        <v>1</v>
      </c>
      <c r="X56" s="1">
        <v>1</v>
      </c>
      <c r="Y56" s="1">
        <v>1</v>
      </c>
      <c r="Z56" s="1">
        <v>1</v>
      </c>
      <c r="AA56" s="7">
        <f t="shared" si="1"/>
        <v>6.9</v>
      </c>
      <c r="AB56" s="11">
        <v>67</v>
      </c>
      <c r="AC56" s="7">
        <v>76</v>
      </c>
      <c r="AE56" s="9">
        <f t="shared" si="2"/>
        <v>62.2</v>
      </c>
      <c r="AF56" s="13"/>
    </row>
    <row r="57" spans="1:32" x14ac:dyDescent="0.25">
      <c r="A57" s="1" t="s">
        <v>138</v>
      </c>
      <c r="B57" s="1" t="s">
        <v>139</v>
      </c>
      <c r="C57" s="1" t="s">
        <v>140</v>
      </c>
      <c r="D57" s="1">
        <v>1</v>
      </c>
      <c r="E57" s="1">
        <v>1.7</v>
      </c>
      <c r="F57" s="1">
        <v>2</v>
      </c>
      <c r="G57" s="1">
        <v>2</v>
      </c>
      <c r="H57" s="1">
        <v>1.6</v>
      </c>
      <c r="I57" s="1">
        <v>1</v>
      </c>
      <c r="J57" s="1">
        <v>1.9</v>
      </c>
      <c r="K57" s="1">
        <v>2</v>
      </c>
      <c r="L57" s="1">
        <v>2</v>
      </c>
      <c r="M57" s="1">
        <v>0</v>
      </c>
      <c r="N57" s="1">
        <v>2</v>
      </c>
      <c r="O57" s="1">
        <v>0</v>
      </c>
      <c r="P57" s="1">
        <v>0</v>
      </c>
      <c r="Q57" s="1">
        <v>0</v>
      </c>
      <c r="R57" s="1">
        <v>0</v>
      </c>
      <c r="S57" s="2">
        <f t="shared" si="3"/>
        <v>17.200000000000003</v>
      </c>
      <c r="T57" s="1">
        <v>1</v>
      </c>
      <c r="U57" s="1">
        <v>0</v>
      </c>
      <c r="V57" s="1">
        <v>1</v>
      </c>
      <c r="W57" s="1">
        <v>1</v>
      </c>
      <c r="X57" s="1">
        <v>0</v>
      </c>
      <c r="Y57" s="1">
        <v>0</v>
      </c>
      <c r="Z57" s="1">
        <v>0</v>
      </c>
      <c r="AA57" s="7">
        <f t="shared" si="1"/>
        <v>3</v>
      </c>
      <c r="AB57" s="11">
        <v>0</v>
      </c>
      <c r="AC57" s="7">
        <v>0</v>
      </c>
      <c r="AE57" s="9">
        <f t="shared" si="2"/>
        <v>20.200000000000003</v>
      </c>
      <c r="AF57" s="13"/>
    </row>
    <row r="58" spans="1:32" x14ac:dyDescent="0.25">
      <c r="A58" s="1" t="s">
        <v>138</v>
      </c>
      <c r="B58" s="1" t="s">
        <v>141</v>
      </c>
      <c r="C58" s="1" t="s">
        <v>142</v>
      </c>
      <c r="D58" s="1">
        <v>1.7</v>
      </c>
      <c r="E58" s="1">
        <v>1.6</v>
      </c>
      <c r="F58" s="1">
        <v>1.9</v>
      </c>
      <c r="G58" s="1">
        <v>1.5</v>
      </c>
      <c r="H58" s="1">
        <v>1.6</v>
      </c>
      <c r="I58" s="1">
        <v>1.6</v>
      </c>
      <c r="J58" s="1">
        <v>1.8</v>
      </c>
      <c r="K58" s="1">
        <v>1.6</v>
      </c>
      <c r="L58" s="1">
        <v>1.7</v>
      </c>
      <c r="M58" s="1">
        <v>1</v>
      </c>
      <c r="N58" s="1">
        <v>1.8</v>
      </c>
      <c r="O58" s="1">
        <v>1.9</v>
      </c>
      <c r="P58" s="1">
        <v>2</v>
      </c>
      <c r="Q58" s="1">
        <v>2</v>
      </c>
      <c r="R58" s="1">
        <v>2</v>
      </c>
      <c r="S58" s="2">
        <f t="shared" si="3"/>
        <v>25.699999999999996</v>
      </c>
      <c r="T58" s="1">
        <v>0.9</v>
      </c>
      <c r="U58" s="1">
        <v>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7">
        <f t="shared" si="1"/>
        <v>1.9</v>
      </c>
      <c r="AB58" s="11">
        <v>37</v>
      </c>
      <c r="AC58" s="7">
        <v>101</v>
      </c>
      <c r="AE58" s="9">
        <f t="shared" si="2"/>
        <v>55.199999999999996</v>
      </c>
      <c r="AF58" s="13"/>
    </row>
    <row r="59" spans="1:32" x14ac:dyDescent="0.25">
      <c r="A59" s="1" t="s">
        <v>138</v>
      </c>
      <c r="B59" s="1" t="s">
        <v>143</v>
      </c>
      <c r="C59" s="1" t="s">
        <v>144</v>
      </c>
      <c r="D59" s="1">
        <v>1.9</v>
      </c>
      <c r="E59" s="1">
        <v>1.8</v>
      </c>
      <c r="F59" s="1">
        <v>2</v>
      </c>
      <c r="G59" s="1">
        <v>2</v>
      </c>
      <c r="H59" s="1">
        <v>2</v>
      </c>
      <c r="I59" s="1">
        <v>1.5</v>
      </c>
      <c r="J59" s="1">
        <v>2</v>
      </c>
      <c r="K59" s="1">
        <v>1.9</v>
      </c>
      <c r="L59" s="1">
        <v>2</v>
      </c>
      <c r="M59" s="1">
        <v>2</v>
      </c>
      <c r="N59" s="1">
        <v>1.9</v>
      </c>
      <c r="O59" s="1">
        <v>2</v>
      </c>
      <c r="P59" s="1">
        <v>2</v>
      </c>
      <c r="Q59" s="1">
        <v>2</v>
      </c>
      <c r="R59" s="1">
        <v>2</v>
      </c>
      <c r="S59" s="2">
        <f t="shared" si="3"/>
        <v>29</v>
      </c>
      <c r="T59" s="1">
        <v>1</v>
      </c>
      <c r="U59" s="1">
        <v>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7">
        <f t="shared" si="1"/>
        <v>2</v>
      </c>
      <c r="AB59" s="11">
        <v>39</v>
      </c>
      <c r="AC59" s="7">
        <v>115</v>
      </c>
      <c r="AE59" s="9">
        <f t="shared" si="2"/>
        <v>61.8</v>
      </c>
      <c r="AF59" s="13"/>
    </row>
    <row r="60" spans="1:32" x14ac:dyDescent="0.25">
      <c r="A60" s="1" t="s">
        <v>138</v>
      </c>
      <c r="B60" s="1" t="s">
        <v>145</v>
      </c>
      <c r="C60" s="1" t="s">
        <v>146</v>
      </c>
      <c r="D60" s="1">
        <v>0</v>
      </c>
      <c r="E60" s="1">
        <v>1.2</v>
      </c>
      <c r="F60" s="1">
        <v>2</v>
      </c>
      <c r="G60" s="1">
        <v>2</v>
      </c>
      <c r="H60" s="1">
        <v>2</v>
      </c>
      <c r="I60" s="1">
        <v>1.5</v>
      </c>
      <c r="J60" s="1">
        <v>2</v>
      </c>
      <c r="K60" s="1">
        <v>1.9</v>
      </c>
      <c r="L60" s="1">
        <v>2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2">
        <f t="shared" si="3"/>
        <v>14.6</v>
      </c>
      <c r="T60" s="1">
        <v>1</v>
      </c>
      <c r="U60" s="1">
        <v>1</v>
      </c>
      <c r="V60" s="1">
        <v>1</v>
      </c>
      <c r="W60" s="1">
        <v>0</v>
      </c>
      <c r="X60" s="1">
        <v>0</v>
      </c>
      <c r="Y60" s="1">
        <v>0</v>
      </c>
      <c r="Z60" s="1">
        <v>0</v>
      </c>
      <c r="AA60" s="7">
        <f t="shared" si="1"/>
        <v>3</v>
      </c>
      <c r="AB60" s="11">
        <v>0</v>
      </c>
      <c r="AC60" s="7">
        <v>0</v>
      </c>
      <c r="AE60" s="9">
        <f t="shared" si="2"/>
        <v>17.600000000000001</v>
      </c>
      <c r="AF60" s="13"/>
    </row>
    <row r="61" spans="1:32" x14ac:dyDescent="0.25">
      <c r="A61" s="1" t="s">
        <v>147</v>
      </c>
      <c r="B61" s="1" t="s">
        <v>148</v>
      </c>
      <c r="C61" s="1" t="s">
        <v>149</v>
      </c>
      <c r="D61" s="1">
        <v>2</v>
      </c>
      <c r="E61" s="1">
        <v>1.6</v>
      </c>
      <c r="F61" s="1">
        <v>2</v>
      </c>
      <c r="G61" s="1">
        <v>2</v>
      </c>
      <c r="H61" s="1">
        <v>1.6</v>
      </c>
      <c r="I61" s="1">
        <v>2</v>
      </c>
      <c r="J61" s="1">
        <v>1.8</v>
      </c>
      <c r="K61" s="1">
        <v>1.9</v>
      </c>
      <c r="L61" s="1">
        <v>2</v>
      </c>
      <c r="M61" s="1">
        <v>1.3</v>
      </c>
      <c r="N61" s="1">
        <v>1.8</v>
      </c>
      <c r="O61" s="1">
        <v>2</v>
      </c>
      <c r="P61" s="1">
        <v>0</v>
      </c>
      <c r="Q61" s="1">
        <v>0</v>
      </c>
      <c r="R61" s="1">
        <v>0</v>
      </c>
      <c r="S61" s="2">
        <f t="shared" si="3"/>
        <v>22</v>
      </c>
      <c r="T61" s="1">
        <v>0.8</v>
      </c>
      <c r="U61" s="1">
        <v>0</v>
      </c>
      <c r="V61" s="1">
        <v>1</v>
      </c>
      <c r="W61" s="1">
        <v>1</v>
      </c>
      <c r="X61" s="1">
        <v>0</v>
      </c>
      <c r="Y61" s="1">
        <v>0</v>
      </c>
      <c r="Z61" s="1">
        <v>0</v>
      </c>
      <c r="AA61" s="7">
        <f t="shared" si="1"/>
        <v>2.8</v>
      </c>
      <c r="AB61" s="11">
        <v>23</v>
      </c>
      <c r="AC61" s="7">
        <v>0</v>
      </c>
      <c r="AE61" s="9">
        <f t="shared" si="2"/>
        <v>29.400000000000002</v>
      </c>
      <c r="AF61" s="13"/>
    </row>
    <row r="62" spans="1:32" x14ac:dyDescent="0.25">
      <c r="A62" s="1" t="s">
        <v>147</v>
      </c>
      <c r="B62" s="1" t="s">
        <v>150</v>
      </c>
      <c r="C62" s="1" t="s">
        <v>151</v>
      </c>
      <c r="D62" s="1">
        <v>2</v>
      </c>
      <c r="E62" s="1">
        <v>1.7</v>
      </c>
      <c r="F62" s="1">
        <v>2</v>
      </c>
      <c r="G62" s="1">
        <v>2</v>
      </c>
      <c r="H62" s="1">
        <v>2</v>
      </c>
      <c r="I62" s="1">
        <v>2</v>
      </c>
      <c r="J62" s="1">
        <v>1.8</v>
      </c>
      <c r="K62" s="1">
        <v>2</v>
      </c>
      <c r="L62" s="1">
        <v>2</v>
      </c>
      <c r="M62" s="1">
        <v>2</v>
      </c>
      <c r="N62" s="1">
        <v>1.9</v>
      </c>
      <c r="O62" s="1">
        <v>1</v>
      </c>
      <c r="P62" s="1">
        <v>2</v>
      </c>
      <c r="Q62" s="1">
        <v>2</v>
      </c>
      <c r="R62" s="1">
        <v>1</v>
      </c>
      <c r="S62" s="2">
        <f t="shared" si="3"/>
        <v>27.4</v>
      </c>
      <c r="T62" s="1">
        <v>0.9</v>
      </c>
      <c r="U62" s="1">
        <v>1</v>
      </c>
      <c r="V62" s="1">
        <v>0</v>
      </c>
      <c r="W62" s="1">
        <v>1</v>
      </c>
      <c r="X62" s="1">
        <v>0</v>
      </c>
      <c r="Y62" s="1">
        <v>1</v>
      </c>
      <c r="Z62" s="1">
        <v>1</v>
      </c>
      <c r="AA62" s="7">
        <f t="shared" si="1"/>
        <v>4.9000000000000004</v>
      </c>
      <c r="AB62" s="11">
        <v>52</v>
      </c>
      <c r="AC62" s="7">
        <v>65</v>
      </c>
      <c r="AE62" s="9">
        <f t="shared" si="2"/>
        <v>55.699999999999996</v>
      </c>
      <c r="AF62" s="13"/>
    </row>
    <row r="63" spans="1:32" x14ac:dyDescent="0.25">
      <c r="A63" s="1" t="s">
        <v>147</v>
      </c>
      <c r="B63" s="1" t="s">
        <v>152</v>
      </c>
      <c r="C63" s="1" t="s">
        <v>153</v>
      </c>
      <c r="D63" s="1">
        <v>1.8</v>
      </c>
      <c r="E63" s="1">
        <v>1.6</v>
      </c>
      <c r="F63" s="1">
        <v>1.9</v>
      </c>
      <c r="G63" s="1">
        <v>1.5</v>
      </c>
      <c r="H63" s="1">
        <v>2</v>
      </c>
      <c r="I63" s="1">
        <v>1.1000000000000001</v>
      </c>
      <c r="J63" s="1">
        <v>1.9</v>
      </c>
      <c r="K63" s="1">
        <v>1.2</v>
      </c>
      <c r="L63" s="1">
        <v>1.4</v>
      </c>
      <c r="M63" s="1">
        <v>2</v>
      </c>
      <c r="N63" s="1">
        <v>1.9</v>
      </c>
      <c r="O63" s="1">
        <v>2</v>
      </c>
      <c r="P63" s="1">
        <v>2</v>
      </c>
      <c r="Q63" s="1">
        <v>2</v>
      </c>
      <c r="R63" s="1">
        <v>2</v>
      </c>
      <c r="S63" s="2">
        <f t="shared" si="3"/>
        <v>26.299999999999997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7">
        <f t="shared" si="1"/>
        <v>0</v>
      </c>
      <c r="AB63" s="11">
        <v>31</v>
      </c>
      <c r="AC63" s="7">
        <v>48</v>
      </c>
      <c r="AE63" s="9">
        <f t="shared" si="2"/>
        <v>42.1</v>
      </c>
      <c r="AF63" s="13"/>
    </row>
    <row r="64" spans="1:32" x14ac:dyDescent="0.25">
      <c r="A64" s="1" t="s">
        <v>147</v>
      </c>
      <c r="B64" s="1" t="s">
        <v>154</v>
      </c>
      <c r="C64" s="1" t="s">
        <v>155</v>
      </c>
      <c r="D64" s="1">
        <v>0</v>
      </c>
      <c r="E64" s="1">
        <v>1.8</v>
      </c>
      <c r="F64" s="1">
        <v>1.7</v>
      </c>
      <c r="G64" s="1">
        <v>2</v>
      </c>
      <c r="H64" s="1">
        <v>1</v>
      </c>
      <c r="I64" s="1">
        <v>1</v>
      </c>
      <c r="J64" s="1">
        <v>1.9</v>
      </c>
      <c r="K64" s="1">
        <v>2</v>
      </c>
      <c r="L64" s="1">
        <v>2</v>
      </c>
      <c r="M64" s="1">
        <v>2</v>
      </c>
      <c r="N64" s="1">
        <v>1.8</v>
      </c>
      <c r="O64" s="1">
        <v>2</v>
      </c>
      <c r="P64" s="1">
        <v>2</v>
      </c>
      <c r="Q64" s="1">
        <v>2</v>
      </c>
      <c r="R64" s="1">
        <v>2</v>
      </c>
      <c r="S64" s="2">
        <f t="shared" si="3"/>
        <v>25.2</v>
      </c>
      <c r="T64" s="1">
        <v>1</v>
      </c>
      <c r="U64" s="1">
        <v>0</v>
      </c>
      <c r="V64" s="1">
        <v>0</v>
      </c>
      <c r="W64" s="1">
        <v>1</v>
      </c>
      <c r="X64" s="1">
        <v>1</v>
      </c>
      <c r="Y64" s="1">
        <v>1</v>
      </c>
      <c r="Z64" s="1">
        <v>1</v>
      </c>
      <c r="AA64" s="7">
        <f t="shared" si="1"/>
        <v>5</v>
      </c>
      <c r="AB64" s="11">
        <v>45</v>
      </c>
      <c r="AC64" s="7">
        <v>105</v>
      </c>
      <c r="AE64" s="9">
        <f t="shared" si="2"/>
        <v>60.2</v>
      </c>
      <c r="AF64" s="13"/>
    </row>
    <row r="65" spans="1:32" x14ac:dyDescent="0.25">
      <c r="A65" s="1" t="s">
        <v>147</v>
      </c>
      <c r="B65" s="1" t="s">
        <v>156</v>
      </c>
      <c r="C65" s="1" t="s">
        <v>157</v>
      </c>
      <c r="D65" s="1">
        <v>2</v>
      </c>
      <c r="E65" s="1">
        <v>2</v>
      </c>
      <c r="F65" s="1">
        <v>2</v>
      </c>
      <c r="G65" s="1">
        <v>2</v>
      </c>
      <c r="H65" s="1">
        <v>2</v>
      </c>
      <c r="I65" s="1">
        <v>1.7</v>
      </c>
      <c r="J65" s="1">
        <v>1.8</v>
      </c>
      <c r="K65" s="1">
        <v>2</v>
      </c>
      <c r="L65" s="1">
        <v>2</v>
      </c>
      <c r="M65" s="1">
        <v>1.4</v>
      </c>
      <c r="N65" s="1">
        <v>2</v>
      </c>
      <c r="O65" s="1">
        <v>2</v>
      </c>
      <c r="P65" s="1">
        <v>2</v>
      </c>
      <c r="Q65" s="1">
        <v>0</v>
      </c>
      <c r="R65" s="1">
        <v>0</v>
      </c>
      <c r="S65" s="2">
        <f t="shared" si="3"/>
        <v>24.9</v>
      </c>
      <c r="T65" s="1">
        <v>1</v>
      </c>
      <c r="U65" s="1">
        <v>1</v>
      </c>
      <c r="V65" s="1">
        <v>1</v>
      </c>
      <c r="W65" s="1">
        <v>1</v>
      </c>
      <c r="X65" s="1">
        <v>1</v>
      </c>
      <c r="Y65" s="1">
        <v>1</v>
      </c>
      <c r="Z65" s="1">
        <v>1</v>
      </c>
      <c r="AA65" s="7">
        <f t="shared" si="1"/>
        <v>7</v>
      </c>
      <c r="AB65" s="11">
        <v>15</v>
      </c>
      <c r="AC65" s="7">
        <v>50</v>
      </c>
      <c r="AE65" s="9">
        <f t="shared" si="2"/>
        <v>44.9</v>
      </c>
      <c r="AF65" s="13"/>
    </row>
    <row r="66" spans="1:32" x14ac:dyDescent="0.25">
      <c r="A66" s="1" t="s">
        <v>147</v>
      </c>
      <c r="B66" s="1" t="s">
        <v>158</v>
      </c>
      <c r="C66" s="1" t="s">
        <v>159</v>
      </c>
      <c r="D66" s="1">
        <v>1.9</v>
      </c>
      <c r="E66" s="1">
        <v>1.7</v>
      </c>
      <c r="F66" s="1">
        <v>1.9</v>
      </c>
      <c r="G66" s="1">
        <v>2</v>
      </c>
      <c r="H66" s="1">
        <v>1.6</v>
      </c>
      <c r="I66" s="1">
        <v>1.7</v>
      </c>
      <c r="J66" s="1">
        <v>2</v>
      </c>
      <c r="K66" s="1">
        <v>1</v>
      </c>
      <c r="L66" s="1">
        <v>2</v>
      </c>
      <c r="M66" s="1">
        <v>1.3</v>
      </c>
      <c r="N66" s="1">
        <v>1.8</v>
      </c>
      <c r="O66" s="1">
        <v>2</v>
      </c>
      <c r="P66" s="1">
        <v>2</v>
      </c>
      <c r="Q66" s="1">
        <v>2</v>
      </c>
      <c r="R66" s="1">
        <v>1.8</v>
      </c>
      <c r="S66" s="2">
        <f t="shared" ref="S66:S76" si="4">SUM(D66:R66)</f>
        <v>26.7</v>
      </c>
      <c r="T66" s="1">
        <v>1</v>
      </c>
      <c r="U66" s="1">
        <v>0</v>
      </c>
      <c r="V66" s="1">
        <v>1</v>
      </c>
      <c r="W66" s="1">
        <v>1</v>
      </c>
      <c r="X66" s="1">
        <v>1</v>
      </c>
      <c r="Y66" s="1">
        <v>1</v>
      </c>
      <c r="Z66" s="1">
        <v>1</v>
      </c>
      <c r="AA66" s="7">
        <f t="shared" si="1"/>
        <v>6</v>
      </c>
      <c r="AB66" s="11">
        <v>22</v>
      </c>
      <c r="AC66" s="7">
        <v>101</v>
      </c>
      <c r="AE66" s="9">
        <f t="shared" si="2"/>
        <v>57.300000000000004</v>
      </c>
      <c r="AF66" s="13"/>
    </row>
    <row r="67" spans="1:32" x14ac:dyDescent="0.25">
      <c r="A67" s="1" t="s">
        <v>147</v>
      </c>
      <c r="B67" s="1" t="s">
        <v>160</v>
      </c>
      <c r="C67" s="1" t="s">
        <v>161</v>
      </c>
      <c r="D67" s="1">
        <v>2</v>
      </c>
      <c r="E67" s="1">
        <v>0</v>
      </c>
      <c r="F67" s="1">
        <v>2</v>
      </c>
      <c r="G67" s="1">
        <v>1.9</v>
      </c>
      <c r="H67" s="1">
        <v>2</v>
      </c>
      <c r="I67" s="1">
        <v>2</v>
      </c>
      <c r="J67" s="1">
        <v>1</v>
      </c>
      <c r="K67" s="1">
        <v>2</v>
      </c>
      <c r="L67" s="1">
        <v>2</v>
      </c>
      <c r="M67" s="1">
        <v>1.5</v>
      </c>
      <c r="N67" s="1">
        <v>1.8</v>
      </c>
      <c r="O67" s="1">
        <v>2</v>
      </c>
      <c r="P67" s="1">
        <v>2</v>
      </c>
      <c r="Q67" s="1">
        <v>0</v>
      </c>
      <c r="R67" s="1">
        <v>0</v>
      </c>
      <c r="S67" s="2">
        <f t="shared" si="4"/>
        <v>22.2</v>
      </c>
      <c r="T67" s="1">
        <v>1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7">
        <f t="shared" ref="AA67:AA76" si="5">SUM(T67:Z67)</f>
        <v>1</v>
      </c>
      <c r="AB67" s="11">
        <v>20</v>
      </c>
      <c r="AC67" s="7">
        <v>42</v>
      </c>
      <c r="AE67" s="9">
        <f t="shared" ref="AE67:AE76" si="6">$S67+$AA67+0.2*$AB67+0.2*$AC67+0.3*$AD67</f>
        <v>35.6</v>
      </c>
      <c r="AF67" s="13"/>
    </row>
    <row r="68" spans="1:32" x14ac:dyDescent="0.25">
      <c r="A68" s="1" t="s">
        <v>147</v>
      </c>
      <c r="B68" s="1" t="s">
        <v>162</v>
      </c>
      <c r="C68" s="1" t="s">
        <v>163</v>
      </c>
      <c r="D68" s="1">
        <v>2</v>
      </c>
      <c r="E68" s="1">
        <v>1.7</v>
      </c>
      <c r="F68" s="1">
        <v>2</v>
      </c>
      <c r="G68" s="1">
        <v>2</v>
      </c>
      <c r="H68" s="1">
        <v>2</v>
      </c>
      <c r="I68" s="1">
        <v>1.5</v>
      </c>
      <c r="J68" s="1">
        <v>1.9</v>
      </c>
      <c r="K68" s="1">
        <v>2</v>
      </c>
      <c r="L68" s="1">
        <v>2</v>
      </c>
      <c r="M68" s="1">
        <v>1.5</v>
      </c>
      <c r="N68" s="1">
        <v>1.9</v>
      </c>
      <c r="O68" s="1">
        <v>2</v>
      </c>
      <c r="P68" s="1">
        <v>2</v>
      </c>
      <c r="Q68" s="1">
        <v>2</v>
      </c>
      <c r="R68" s="1">
        <v>2</v>
      </c>
      <c r="S68" s="2">
        <f t="shared" si="4"/>
        <v>28.5</v>
      </c>
      <c r="T68" s="1">
        <v>1</v>
      </c>
      <c r="U68" s="1">
        <v>1</v>
      </c>
      <c r="V68" s="1">
        <v>1</v>
      </c>
      <c r="W68" s="1">
        <v>1</v>
      </c>
      <c r="X68" s="1">
        <v>1</v>
      </c>
      <c r="Y68" s="1">
        <v>1</v>
      </c>
      <c r="Z68" s="1">
        <v>1</v>
      </c>
      <c r="AA68" s="7">
        <f t="shared" si="5"/>
        <v>7</v>
      </c>
      <c r="AB68" s="11">
        <v>47</v>
      </c>
      <c r="AC68" s="7">
        <v>81</v>
      </c>
      <c r="AE68" s="9">
        <f t="shared" si="6"/>
        <v>61.099999999999994</v>
      </c>
      <c r="AF68" s="13"/>
    </row>
    <row r="69" spans="1:32" x14ac:dyDescent="0.25">
      <c r="A69" s="1" t="s">
        <v>147</v>
      </c>
      <c r="B69" s="1" t="s">
        <v>164</v>
      </c>
      <c r="C69" s="1" t="s">
        <v>165</v>
      </c>
      <c r="D69" s="1">
        <v>2</v>
      </c>
      <c r="E69" s="1">
        <v>1.6</v>
      </c>
      <c r="F69" s="1">
        <v>2</v>
      </c>
      <c r="G69" s="1">
        <v>2</v>
      </c>
      <c r="H69" s="1">
        <v>1.6</v>
      </c>
      <c r="I69" s="1">
        <v>1.4</v>
      </c>
      <c r="J69" s="1">
        <v>0</v>
      </c>
      <c r="K69" s="1">
        <v>1.9</v>
      </c>
      <c r="L69" s="1">
        <v>2</v>
      </c>
      <c r="M69" s="1">
        <v>0</v>
      </c>
      <c r="N69" s="1">
        <v>0</v>
      </c>
      <c r="O69" s="1">
        <v>2</v>
      </c>
      <c r="P69" s="1">
        <v>2</v>
      </c>
      <c r="Q69" s="1">
        <v>0</v>
      </c>
      <c r="R69" s="1">
        <v>1.8</v>
      </c>
      <c r="S69" s="2">
        <f t="shared" si="4"/>
        <v>20.3</v>
      </c>
      <c r="T69" s="1">
        <v>1</v>
      </c>
      <c r="U69" s="1">
        <v>1</v>
      </c>
      <c r="V69" s="1">
        <v>1</v>
      </c>
      <c r="W69" s="1">
        <v>1</v>
      </c>
      <c r="X69" s="1">
        <v>1</v>
      </c>
      <c r="Y69" s="1">
        <v>1</v>
      </c>
      <c r="Z69" s="1">
        <v>0</v>
      </c>
      <c r="AA69" s="7">
        <f t="shared" si="5"/>
        <v>6</v>
      </c>
      <c r="AB69" s="11">
        <v>54</v>
      </c>
      <c r="AC69" s="7">
        <v>68</v>
      </c>
      <c r="AE69" s="9">
        <f t="shared" si="6"/>
        <v>50.7</v>
      </c>
      <c r="AF69" s="13"/>
    </row>
    <row r="70" spans="1:32" x14ac:dyDescent="0.25">
      <c r="A70" s="1" t="s">
        <v>147</v>
      </c>
      <c r="B70" s="1" t="s">
        <v>166</v>
      </c>
      <c r="C70" s="1" t="s">
        <v>167</v>
      </c>
      <c r="D70" s="1">
        <v>2</v>
      </c>
      <c r="E70" s="1">
        <v>1.7</v>
      </c>
      <c r="F70" s="1">
        <v>2</v>
      </c>
      <c r="G70" s="1">
        <v>1.9</v>
      </c>
      <c r="H70" s="1">
        <v>2</v>
      </c>
      <c r="I70" s="1">
        <v>1.5</v>
      </c>
      <c r="J70" s="1">
        <v>1.9</v>
      </c>
      <c r="K70" s="1">
        <v>2</v>
      </c>
      <c r="L70" s="1">
        <v>2</v>
      </c>
      <c r="M70" s="1">
        <v>2</v>
      </c>
      <c r="N70" s="1">
        <v>1.8</v>
      </c>
      <c r="O70" s="1">
        <v>2</v>
      </c>
      <c r="P70" s="1">
        <v>1.8</v>
      </c>
      <c r="Q70" s="1">
        <v>2</v>
      </c>
      <c r="R70" s="1">
        <v>2</v>
      </c>
      <c r="S70" s="2">
        <f t="shared" si="4"/>
        <v>28.6</v>
      </c>
      <c r="T70" s="1">
        <v>0.9</v>
      </c>
      <c r="U70" s="1">
        <v>1</v>
      </c>
      <c r="V70" s="1">
        <v>1</v>
      </c>
      <c r="W70" s="1">
        <v>1</v>
      </c>
      <c r="X70" s="1">
        <v>1</v>
      </c>
      <c r="Y70" s="1">
        <v>1</v>
      </c>
      <c r="Z70" s="1">
        <v>1</v>
      </c>
      <c r="AA70" s="7">
        <f t="shared" si="5"/>
        <v>6.9</v>
      </c>
      <c r="AB70" s="11">
        <v>76</v>
      </c>
      <c r="AC70" s="7">
        <v>101</v>
      </c>
      <c r="AE70" s="9">
        <f t="shared" si="6"/>
        <v>70.900000000000006</v>
      </c>
      <c r="AF70" s="13"/>
    </row>
    <row r="71" spans="1:32" x14ac:dyDescent="0.25">
      <c r="A71" s="1" t="s">
        <v>147</v>
      </c>
      <c r="B71" s="1" t="s">
        <v>168</v>
      </c>
      <c r="C71" s="1" t="s">
        <v>169</v>
      </c>
      <c r="D71" s="1">
        <v>1.9</v>
      </c>
      <c r="E71" s="1">
        <v>1.8</v>
      </c>
      <c r="F71" s="1">
        <v>0</v>
      </c>
      <c r="G71" s="1">
        <v>2</v>
      </c>
      <c r="H71" s="1">
        <v>1.6</v>
      </c>
      <c r="I71" s="1">
        <v>2</v>
      </c>
      <c r="J71" s="1">
        <v>1.8</v>
      </c>
      <c r="K71" s="1">
        <v>1.8</v>
      </c>
      <c r="L71" s="1">
        <v>2</v>
      </c>
      <c r="M71" s="1">
        <v>1.3</v>
      </c>
      <c r="N71" s="1">
        <v>1.9</v>
      </c>
      <c r="O71" s="1">
        <v>2</v>
      </c>
      <c r="P71" s="1">
        <v>2</v>
      </c>
      <c r="Q71" s="1">
        <v>2</v>
      </c>
      <c r="R71" s="1">
        <v>2</v>
      </c>
      <c r="S71" s="2">
        <f t="shared" si="4"/>
        <v>26.1</v>
      </c>
      <c r="T71" s="1">
        <v>0.9</v>
      </c>
      <c r="U71" s="1">
        <v>0</v>
      </c>
      <c r="V71" s="1">
        <v>0</v>
      </c>
      <c r="W71" s="1">
        <v>1</v>
      </c>
      <c r="X71" s="1">
        <v>1</v>
      </c>
      <c r="Y71" s="1">
        <v>1</v>
      </c>
      <c r="Z71" s="1">
        <v>1</v>
      </c>
      <c r="AA71" s="7">
        <f t="shared" si="5"/>
        <v>4.9000000000000004</v>
      </c>
      <c r="AB71" s="11">
        <v>64</v>
      </c>
      <c r="AC71" s="7">
        <v>100</v>
      </c>
      <c r="AE71" s="9">
        <f t="shared" si="6"/>
        <v>63.8</v>
      </c>
      <c r="AF71" s="13"/>
    </row>
    <row r="72" spans="1:32" x14ac:dyDescent="0.25">
      <c r="A72" s="1" t="s">
        <v>170</v>
      </c>
      <c r="B72" s="1" t="s">
        <v>171</v>
      </c>
      <c r="C72" s="1" t="s">
        <v>172</v>
      </c>
      <c r="D72" s="1">
        <v>2</v>
      </c>
      <c r="E72" s="1">
        <v>2</v>
      </c>
      <c r="F72" s="1">
        <v>2</v>
      </c>
      <c r="G72" s="1">
        <v>2</v>
      </c>
      <c r="H72" s="1">
        <v>2</v>
      </c>
      <c r="I72" s="1">
        <v>1.5</v>
      </c>
      <c r="J72" s="1">
        <v>2</v>
      </c>
      <c r="K72" s="1">
        <v>1.9</v>
      </c>
      <c r="L72" s="1">
        <v>2</v>
      </c>
      <c r="M72" s="1">
        <v>2</v>
      </c>
      <c r="N72" s="1">
        <v>1.9</v>
      </c>
      <c r="O72" s="1">
        <v>2</v>
      </c>
      <c r="P72" s="1">
        <v>2</v>
      </c>
      <c r="Q72" s="1">
        <v>2</v>
      </c>
      <c r="R72" s="1">
        <v>2</v>
      </c>
      <c r="S72" s="2">
        <f t="shared" si="4"/>
        <v>29.299999999999997</v>
      </c>
      <c r="T72" s="1">
        <v>1</v>
      </c>
      <c r="U72" s="1">
        <v>1</v>
      </c>
      <c r="V72" s="1">
        <v>0</v>
      </c>
      <c r="W72" s="1">
        <v>0</v>
      </c>
      <c r="X72" s="1">
        <v>0</v>
      </c>
      <c r="Y72" s="1">
        <v>1</v>
      </c>
      <c r="Z72" s="1">
        <v>1</v>
      </c>
      <c r="AA72" s="7">
        <f t="shared" si="5"/>
        <v>4</v>
      </c>
      <c r="AB72" s="11">
        <v>80</v>
      </c>
      <c r="AC72" s="7">
        <v>118</v>
      </c>
      <c r="AE72" s="9">
        <f t="shared" si="6"/>
        <v>72.900000000000006</v>
      </c>
      <c r="AF72" s="13"/>
    </row>
    <row r="73" spans="1:32" x14ac:dyDescent="0.25">
      <c r="A73" s="1" t="s">
        <v>173</v>
      </c>
      <c r="B73" s="1" t="s">
        <v>174</v>
      </c>
      <c r="C73" s="1" t="s">
        <v>175</v>
      </c>
      <c r="D73" s="1">
        <v>1.7</v>
      </c>
      <c r="E73" s="1">
        <v>2</v>
      </c>
      <c r="F73" s="1">
        <v>1.9</v>
      </c>
      <c r="G73" s="1">
        <v>1</v>
      </c>
      <c r="H73" s="1">
        <v>1.9</v>
      </c>
      <c r="I73" s="1">
        <v>1.8</v>
      </c>
      <c r="J73" s="1">
        <v>1.9</v>
      </c>
      <c r="K73" s="1">
        <v>2</v>
      </c>
      <c r="L73" s="1">
        <v>2</v>
      </c>
      <c r="M73" s="1">
        <v>1.9</v>
      </c>
      <c r="N73" s="1">
        <v>1.9</v>
      </c>
      <c r="O73" s="1">
        <v>2</v>
      </c>
      <c r="P73" s="1">
        <v>2</v>
      </c>
      <c r="Q73" s="1">
        <v>2</v>
      </c>
      <c r="R73" s="1">
        <v>2</v>
      </c>
      <c r="S73" s="2">
        <f t="shared" si="4"/>
        <v>28</v>
      </c>
      <c r="T73" s="1">
        <v>0.9</v>
      </c>
      <c r="U73" s="1">
        <v>1</v>
      </c>
      <c r="V73" s="1">
        <v>1</v>
      </c>
      <c r="W73" s="1">
        <v>1</v>
      </c>
      <c r="X73" s="1">
        <v>1</v>
      </c>
      <c r="Y73" s="1">
        <v>1</v>
      </c>
      <c r="Z73" s="1">
        <v>0</v>
      </c>
      <c r="AA73" s="7">
        <f t="shared" si="5"/>
        <v>5.9</v>
      </c>
      <c r="AB73" s="11">
        <v>33</v>
      </c>
      <c r="AC73" s="7">
        <v>53</v>
      </c>
      <c r="AE73" s="9">
        <f t="shared" si="6"/>
        <v>51.1</v>
      </c>
      <c r="AF73" s="13"/>
    </row>
    <row r="74" spans="1:32" x14ac:dyDescent="0.25">
      <c r="A74" s="1" t="s">
        <v>176</v>
      </c>
      <c r="B74" s="1" t="s">
        <v>177</v>
      </c>
      <c r="C74" s="1" t="s">
        <v>178</v>
      </c>
      <c r="D74" s="1">
        <v>2</v>
      </c>
      <c r="E74" s="1">
        <v>2</v>
      </c>
      <c r="F74" s="1">
        <v>2</v>
      </c>
      <c r="G74" s="1">
        <v>2</v>
      </c>
      <c r="H74" s="1">
        <v>2</v>
      </c>
      <c r="I74" s="1">
        <v>2</v>
      </c>
      <c r="J74" s="1">
        <v>1.9</v>
      </c>
      <c r="K74" s="1">
        <v>2</v>
      </c>
      <c r="L74" s="1">
        <v>1</v>
      </c>
      <c r="M74" s="1">
        <v>1.5</v>
      </c>
      <c r="N74" s="1">
        <v>2</v>
      </c>
      <c r="O74" s="1">
        <v>2</v>
      </c>
      <c r="P74" s="1">
        <v>2</v>
      </c>
      <c r="Q74" s="1">
        <v>2</v>
      </c>
      <c r="R74" s="1">
        <v>2</v>
      </c>
      <c r="S74" s="2">
        <f t="shared" si="4"/>
        <v>28.4</v>
      </c>
      <c r="T74" s="1">
        <v>1</v>
      </c>
      <c r="U74" s="1">
        <v>1</v>
      </c>
      <c r="V74" s="1">
        <v>1</v>
      </c>
      <c r="W74" s="1">
        <v>1</v>
      </c>
      <c r="X74" s="1">
        <v>1</v>
      </c>
      <c r="Y74" s="1">
        <v>1</v>
      </c>
      <c r="Z74" s="1">
        <v>0</v>
      </c>
      <c r="AA74" s="7">
        <f t="shared" si="5"/>
        <v>6</v>
      </c>
      <c r="AB74" s="11">
        <v>82</v>
      </c>
      <c r="AC74" s="7">
        <v>114</v>
      </c>
      <c r="AE74" s="9">
        <f t="shared" si="6"/>
        <v>73.599999999999994</v>
      </c>
      <c r="AF74" s="13"/>
    </row>
    <row r="75" spans="1:32" x14ac:dyDescent="0.25">
      <c r="A75" s="1" t="s">
        <v>179</v>
      </c>
      <c r="B75" s="1" t="s">
        <v>180</v>
      </c>
      <c r="C75" s="1" t="s">
        <v>181</v>
      </c>
      <c r="D75" s="1">
        <v>0</v>
      </c>
      <c r="E75" s="1">
        <v>1</v>
      </c>
      <c r="F75" s="1">
        <v>1.5</v>
      </c>
      <c r="G75" s="1">
        <v>2</v>
      </c>
      <c r="H75" s="1">
        <v>1.6</v>
      </c>
      <c r="I75" s="1">
        <v>1.5</v>
      </c>
      <c r="J75" s="1">
        <v>2</v>
      </c>
      <c r="K75" s="1">
        <v>1.8</v>
      </c>
      <c r="L75" s="1">
        <v>2</v>
      </c>
      <c r="M75" s="1">
        <v>1.4</v>
      </c>
      <c r="N75" s="1">
        <v>2</v>
      </c>
      <c r="O75" s="1">
        <v>2</v>
      </c>
      <c r="P75" s="1">
        <v>2</v>
      </c>
      <c r="Q75" s="1">
        <v>2</v>
      </c>
      <c r="R75" s="1">
        <v>2</v>
      </c>
      <c r="S75" s="2">
        <f t="shared" si="4"/>
        <v>24.8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7">
        <f t="shared" si="5"/>
        <v>0</v>
      </c>
      <c r="AB75" s="11">
        <v>15</v>
      </c>
      <c r="AC75" s="7">
        <v>26</v>
      </c>
      <c r="AE75" s="9">
        <f t="shared" si="6"/>
        <v>33</v>
      </c>
      <c r="AF75" s="13"/>
    </row>
    <row r="76" spans="1:32" x14ac:dyDescent="0.25">
      <c r="A76" s="1" t="s">
        <v>182</v>
      </c>
      <c r="B76" s="1" t="s">
        <v>183</v>
      </c>
      <c r="C76" s="1" t="s">
        <v>184</v>
      </c>
      <c r="D76" s="1">
        <v>1</v>
      </c>
      <c r="E76" s="1">
        <v>1.6</v>
      </c>
      <c r="F76" s="1">
        <v>1.9</v>
      </c>
      <c r="G76" s="1">
        <v>2</v>
      </c>
      <c r="H76" s="1">
        <v>2</v>
      </c>
      <c r="I76" s="1">
        <v>1.2</v>
      </c>
      <c r="J76" s="1">
        <v>1.9</v>
      </c>
      <c r="K76" s="1">
        <v>0</v>
      </c>
      <c r="L76" s="1">
        <v>2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2">
        <f t="shared" si="4"/>
        <v>13.6</v>
      </c>
      <c r="T76" s="1">
        <v>0.7</v>
      </c>
      <c r="U76" s="1">
        <v>1</v>
      </c>
      <c r="V76" s="1">
        <v>1</v>
      </c>
      <c r="W76" s="1">
        <v>0</v>
      </c>
      <c r="X76" s="1">
        <v>0</v>
      </c>
      <c r="Y76" s="1">
        <v>0</v>
      </c>
      <c r="Z76" s="1">
        <v>0</v>
      </c>
      <c r="AA76" s="7">
        <f t="shared" si="5"/>
        <v>2.7</v>
      </c>
      <c r="AB76" s="11">
        <v>7</v>
      </c>
      <c r="AC76" s="7">
        <v>0</v>
      </c>
      <c r="AE76" s="9">
        <f t="shared" si="6"/>
        <v>17.7</v>
      </c>
      <c r="AF76" s="13"/>
    </row>
    <row r="78" spans="1:32" x14ac:dyDescent="0.25">
      <c r="T78" s="6">
        <v>1</v>
      </c>
      <c r="V78" s="6">
        <v>2</v>
      </c>
      <c r="W78" s="6">
        <v>1</v>
      </c>
      <c r="Z78" s="6">
        <v>1</v>
      </c>
    </row>
  </sheetData>
  <phoneticPr fontId="5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5"/>
  <sheetViews>
    <sheetView zoomScale="110" zoomScaleNormal="110" workbookViewId="0">
      <pane ySplit="1" topLeftCell="A53" activePane="bottomLeft" state="frozen"/>
      <selection pane="bottomLeft" activeCell="I78" sqref="I78"/>
    </sheetView>
  </sheetViews>
  <sheetFormatPr defaultColWidth="9" defaultRowHeight="16.5" x14ac:dyDescent="0.25"/>
  <cols>
    <col min="1" max="1" width="12.625" style="1" customWidth="1"/>
    <col min="2" max="2" width="11.375" style="3" customWidth="1"/>
    <col min="3" max="3" width="7.375" style="1" customWidth="1"/>
    <col min="4" max="8" width="5.375" style="3" customWidth="1"/>
    <col min="9" max="11" width="6.375" style="3" customWidth="1"/>
    <col min="12" max="12" width="5.375" style="3" customWidth="1"/>
    <col min="13" max="15" width="6.375" style="3" customWidth="1"/>
    <col min="16" max="16" width="5.375" style="3" customWidth="1"/>
    <col min="17" max="19" width="6.375" style="3" customWidth="1"/>
    <col min="20" max="20" width="9.375" style="3" customWidth="1"/>
    <col min="21" max="16384" width="9" style="1"/>
  </cols>
  <sheetData>
    <row r="1" spans="1:20" s="4" customFormat="1" x14ac:dyDescent="0.25">
      <c r="A1" s="4" t="s">
        <v>185</v>
      </c>
      <c r="B1" s="5" t="s">
        <v>186</v>
      </c>
      <c r="C1" s="4" t="s">
        <v>187</v>
      </c>
      <c r="D1" s="5" t="s">
        <v>188</v>
      </c>
      <c r="E1" s="5" t="s">
        <v>189</v>
      </c>
      <c r="F1" s="5" t="s">
        <v>190</v>
      </c>
      <c r="G1" s="5" t="s">
        <v>191</v>
      </c>
      <c r="H1" s="5" t="s">
        <v>192</v>
      </c>
      <c r="I1" s="5" t="s">
        <v>193</v>
      </c>
      <c r="J1" s="5" t="s">
        <v>194</v>
      </c>
      <c r="K1" s="5" t="s">
        <v>195</v>
      </c>
      <c r="L1" s="5" t="s">
        <v>196</v>
      </c>
      <c r="M1" s="5" t="s">
        <v>197</v>
      </c>
      <c r="N1" s="5" t="s">
        <v>198</v>
      </c>
      <c r="O1" s="5" t="s">
        <v>199</v>
      </c>
      <c r="P1" s="5" t="s">
        <v>200</v>
      </c>
      <c r="Q1" s="5" t="s">
        <v>201</v>
      </c>
      <c r="R1" s="5" t="s">
        <v>202</v>
      </c>
      <c r="S1" s="5" t="s">
        <v>203</v>
      </c>
      <c r="T1" s="5" t="s">
        <v>204</v>
      </c>
    </row>
    <row r="2" spans="1:20" x14ac:dyDescent="0.25">
      <c r="A2" s="1" t="s">
        <v>22</v>
      </c>
      <c r="B2" s="3" t="s">
        <v>23</v>
      </c>
      <c r="C2" s="1" t="s">
        <v>24</v>
      </c>
      <c r="D2" s="3" t="s">
        <v>205</v>
      </c>
      <c r="E2" s="3" t="s">
        <v>205</v>
      </c>
      <c r="F2" s="3" t="s">
        <v>205</v>
      </c>
      <c r="G2" s="3" t="s">
        <v>205</v>
      </c>
      <c r="H2" s="3" t="s">
        <v>205</v>
      </c>
      <c r="I2" s="3" t="s">
        <v>205</v>
      </c>
      <c r="J2" s="3" t="s">
        <v>205</v>
      </c>
      <c r="K2" s="3" t="s">
        <v>205</v>
      </c>
      <c r="L2" s="3" t="s">
        <v>205</v>
      </c>
      <c r="N2" s="3" t="s">
        <v>205</v>
      </c>
      <c r="O2" s="3" t="s">
        <v>205</v>
      </c>
      <c r="P2" s="3" t="s">
        <v>205</v>
      </c>
      <c r="Q2" s="3" t="s">
        <v>205</v>
      </c>
      <c r="R2" s="3" t="s">
        <v>205</v>
      </c>
      <c r="S2" s="3">
        <f t="shared" ref="S2:S33" si="0">COUNTIF(D2:R2,"&lt;&gt;"&amp;"")</f>
        <v>14</v>
      </c>
      <c r="T2" s="3">
        <f t="shared" ref="T2:T33" si="1">IF(S2&lt;6,70,IF(S2&gt;10,60,65))</f>
        <v>60</v>
      </c>
    </row>
    <row r="3" spans="1:20" x14ac:dyDescent="0.25">
      <c r="A3" s="1" t="s">
        <v>25</v>
      </c>
      <c r="B3" s="3" t="s">
        <v>26</v>
      </c>
      <c r="C3" s="1" t="s">
        <v>27</v>
      </c>
      <c r="D3" s="3" t="s">
        <v>205</v>
      </c>
      <c r="F3" s="3" t="s">
        <v>205</v>
      </c>
      <c r="G3" s="3" t="s">
        <v>205</v>
      </c>
      <c r="H3" s="3" t="s">
        <v>205</v>
      </c>
      <c r="I3" s="3" t="s">
        <v>205</v>
      </c>
      <c r="J3" s="3" t="s">
        <v>205</v>
      </c>
      <c r="K3" s="3" t="s">
        <v>205</v>
      </c>
      <c r="L3" s="3" t="s">
        <v>205</v>
      </c>
      <c r="N3" s="3" t="s">
        <v>205</v>
      </c>
      <c r="O3" s="3" t="s">
        <v>205</v>
      </c>
      <c r="P3" s="3" t="s">
        <v>205</v>
      </c>
      <c r="Q3" s="3" t="s">
        <v>206</v>
      </c>
      <c r="S3" s="3">
        <f t="shared" si="0"/>
        <v>12</v>
      </c>
      <c r="T3" s="3">
        <f t="shared" si="1"/>
        <v>60</v>
      </c>
    </row>
    <row r="4" spans="1:20" x14ac:dyDescent="0.25">
      <c r="A4" s="1" t="s">
        <v>25</v>
      </c>
      <c r="B4" s="3" t="s">
        <v>28</v>
      </c>
      <c r="C4" s="1" t="s">
        <v>29</v>
      </c>
      <c r="D4" s="3" t="s">
        <v>205</v>
      </c>
      <c r="E4" s="3" t="s">
        <v>206</v>
      </c>
      <c r="F4" s="3" t="s">
        <v>205</v>
      </c>
      <c r="G4" s="3" t="s">
        <v>205</v>
      </c>
      <c r="H4" s="3" t="s">
        <v>205</v>
      </c>
      <c r="I4" s="3" t="s">
        <v>206</v>
      </c>
      <c r="J4" s="3" t="s">
        <v>206</v>
      </c>
      <c r="K4" s="3" t="s">
        <v>205</v>
      </c>
      <c r="L4" s="3" t="s">
        <v>205</v>
      </c>
      <c r="N4" s="3" t="s">
        <v>205</v>
      </c>
      <c r="O4" s="3" t="s">
        <v>205</v>
      </c>
      <c r="R4" s="3" t="s">
        <v>206</v>
      </c>
      <c r="S4" s="3">
        <f t="shared" si="0"/>
        <v>12</v>
      </c>
      <c r="T4" s="3">
        <f t="shared" si="1"/>
        <v>60</v>
      </c>
    </row>
    <row r="5" spans="1:20" x14ac:dyDescent="0.25">
      <c r="A5" s="1" t="s">
        <v>25</v>
      </c>
      <c r="B5" s="3" t="s">
        <v>30</v>
      </c>
      <c r="C5" s="1" t="s">
        <v>31</v>
      </c>
      <c r="D5" s="3" t="s">
        <v>205</v>
      </c>
      <c r="E5" s="3" t="s">
        <v>205</v>
      </c>
      <c r="F5" s="3" t="s">
        <v>205</v>
      </c>
      <c r="G5" s="3" t="s">
        <v>205</v>
      </c>
      <c r="H5" s="3" t="s">
        <v>205</v>
      </c>
      <c r="I5" s="3" t="s">
        <v>205</v>
      </c>
      <c r="J5" s="3" t="s">
        <v>205</v>
      </c>
      <c r="N5" s="3" t="s">
        <v>205</v>
      </c>
      <c r="O5" s="3" t="s">
        <v>205</v>
      </c>
      <c r="S5" s="3">
        <f t="shared" si="0"/>
        <v>9</v>
      </c>
      <c r="T5" s="3">
        <f t="shared" si="1"/>
        <v>65</v>
      </c>
    </row>
    <row r="6" spans="1:20" x14ac:dyDescent="0.25">
      <c r="A6" s="1" t="s">
        <v>25</v>
      </c>
      <c r="B6" s="3" t="s">
        <v>32</v>
      </c>
      <c r="C6" s="1" t="s">
        <v>33</v>
      </c>
      <c r="D6" s="3" t="s">
        <v>205</v>
      </c>
      <c r="E6" s="3" t="s">
        <v>205</v>
      </c>
      <c r="F6" s="3" t="s">
        <v>205</v>
      </c>
      <c r="G6" s="3" t="s">
        <v>205</v>
      </c>
      <c r="H6" s="3" t="s">
        <v>205</v>
      </c>
      <c r="I6" s="3" t="s">
        <v>205</v>
      </c>
      <c r="J6" s="3" t="s">
        <v>205</v>
      </c>
      <c r="L6" s="3" t="s">
        <v>205</v>
      </c>
      <c r="N6" s="3" t="s">
        <v>205</v>
      </c>
      <c r="O6" s="3" t="s">
        <v>205</v>
      </c>
      <c r="Q6" s="3" t="s">
        <v>205</v>
      </c>
      <c r="R6" s="3" t="s">
        <v>205</v>
      </c>
      <c r="S6" s="3">
        <f t="shared" si="0"/>
        <v>12</v>
      </c>
      <c r="T6" s="3">
        <f t="shared" si="1"/>
        <v>60</v>
      </c>
    </row>
    <row r="7" spans="1:20" x14ac:dyDescent="0.25">
      <c r="A7" s="1" t="s">
        <v>25</v>
      </c>
      <c r="B7" s="3" t="s">
        <v>34</v>
      </c>
      <c r="C7" s="1" t="s">
        <v>35</v>
      </c>
      <c r="D7" s="3" t="s">
        <v>205</v>
      </c>
      <c r="E7" s="3" t="s">
        <v>205</v>
      </c>
      <c r="F7" s="3" t="s">
        <v>205</v>
      </c>
      <c r="G7" s="3" t="s">
        <v>205</v>
      </c>
      <c r="H7" s="3" t="s">
        <v>205</v>
      </c>
      <c r="I7" s="3" t="s">
        <v>205</v>
      </c>
      <c r="J7" s="3" t="s">
        <v>205</v>
      </c>
      <c r="K7" s="3" t="s">
        <v>205</v>
      </c>
      <c r="L7" s="3" t="s">
        <v>205</v>
      </c>
      <c r="N7" s="3" t="s">
        <v>205</v>
      </c>
      <c r="O7" s="3" t="s">
        <v>205</v>
      </c>
      <c r="P7" s="3" t="s">
        <v>205</v>
      </c>
      <c r="Q7" s="3" t="s">
        <v>205</v>
      </c>
      <c r="S7" s="3">
        <f t="shared" si="0"/>
        <v>13</v>
      </c>
      <c r="T7" s="3">
        <f t="shared" si="1"/>
        <v>60</v>
      </c>
    </row>
    <row r="8" spans="1:20" x14ac:dyDescent="0.25">
      <c r="A8" s="1" t="s">
        <v>25</v>
      </c>
      <c r="B8" s="3" t="s">
        <v>36</v>
      </c>
      <c r="C8" s="1" t="s">
        <v>37</v>
      </c>
      <c r="D8" s="3" t="s">
        <v>205</v>
      </c>
      <c r="E8" s="3" t="s">
        <v>205</v>
      </c>
      <c r="F8" s="3" t="s">
        <v>205</v>
      </c>
      <c r="G8" s="3" t="s">
        <v>205</v>
      </c>
      <c r="H8" s="3" t="s">
        <v>205</v>
      </c>
      <c r="I8" s="3" t="s">
        <v>205</v>
      </c>
      <c r="J8" s="3" t="s">
        <v>205</v>
      </c>
      <c r="K8" s="3" t="s">
        <v>205</v>
      </c>
      <c r="L8" s="3" t="s">
        <v>205</v>
      </c>
      <c r="N8" s="3" t="s">
        <v>205</v>
      </c>
      <c r="O8" s="3" t="s">
        <v>205</v>
      </c>
      <c r="P8" s="3" t="s">
        <v>205</v>
      </c>
      <c r="Q8" s="3" t="s">
        <v>205</v>
      </c>
      <c r="R8" s="3" t="s">
        <v>205</v>
      </c>
      <c r="S8" s="3">
        <f t="shared" si="0"/>
        <v>14</v>
      </c>
      <c r="T8" s="3">
        <f t="shared" si="1"/>
        <v>60</v>
      </c>
    </row>
    <row r="9" spans="1:20" x14ac:dyDescent="0.25">
      <c r="A9" s="1" t="s">
        <v>38</v>
      </c>
      <c r="B9" s="3" t="s">
        <v>39</v>
      </c>
      <c r="C9" s="1" t="s">
        <v>40</v>
      </c>
      <c r="D9" s="3" t="s">
        <v>205</v>
      </c>
      <c r="E9" s="3" t="s">
        <v>205</v>
      </c>
      <c r="F9" s="3" t="s">
        <v>205</v>
      </c>
      <c r="G9" s="3" t="s">
        <v>205</v>
      </c>
      <c r="H9" s="3" t="s">
        <v>205</v>
      </c>
      <c r="I9" s="3" t="s">
        <v>205</v>
      </c>
      <c r="J9" s="3" t="s">
        <v>205</v>
      </c>
      <c r="K9" s="3" t="s">
        <v>205</v>
      </c>
      <c r="L9" s="3" t="s">
        <v>205</v>
      </c>
      <c r="N9" s="3" t="s">
        <v>205</v>
      </c>
      <c r="O9" s="3" t="s">
        <v>205</v>
      </c>
      <c r="S9" s="3">
        <f t="shared" si="0"/>
        <v>11</v>
      </c>
      <c r="T9" s="3">
        <f t="shared" si="1"/>
        <v>60</v>
      </c>
    </row>
    <row r="10" spans="1:20" x14ac:dyDescent="0.25">
      <c r="A10" s="1" t="s">
        <v>41</v>
      </c>
      <c r="B10" s="3" t="s">
        <v>42</v>
      </c>
      <c r="C10" s="1" t="s">
        <v>43</v>
      </c>
      <c r="D10" s="3" t="s">
        <v>205</v>
      </c>
      <c r="E10" s="3" t="s">
        <v>205</v>
      </c>
      <c r="F10" s="3" t="s">
        <v>205</v>
      </c>
      <c r="G10" s="3" t="s">
        <v>205</v>
      </c>
      <c r="H10" s="3" t="s">
        <v>205</v>
      </c>
      <c r="I10" s="3" t="s">
        <v>205</v>
      </c>
      <c r="J10" s="3" t="s">
        <v>205</v>
      </c>
      <c r="K10" s="3" t="s">
        <v>205</v>
      </c>
      <c r="L10" s="3" t="s">
        <v>205</v>
      </c>
      <c r="N10" s="3" t="s">
        <v>205</v>
      </c>
      <c r="O10" s="3" t="s">
        <v>205</v>
      </c>
      <c r="P10" s="3" t="s">
        <v>205</v>
      </c>
      <c r="Q10" s="3" t="s">
        <v>205</v>
      </c>
      <c r="R10" s="3" t="s">
        <v>205</v>
      </c>
      <c r="S10" s="3">
        <f t="shared" si="0"/>
        <v>14</v>
      </c>
      <c r="T10" s="3">
        <f t="shared" si="1"/>
        <v>60</v>
      </c>
    </row>
    <row r="11" spans="1:20" x14ac:dyDescent="0.25">
      <c r="A11" s="1" t="s">
        <v>44</v>
      </c>
      <c r="B11" s="3" t="s">
        <v>45</v>
      </c>
      <c r="C11" s="1" t="s">
        <v>46</v>
      </c>
      <c r="D11" s="3" t="s">
        <v>205</v>
      </c>
      <c r="E11" s="3" t="s">
        <v>205</v>
      </c>
      <c r="F11" s="3" t="s">
        <v>205</v>
      </c>
      <c r="G11" s="3" t="s">
        <v>205</v>
      </c>
      <c r="H11" s="3" t="s">
        <v>205</v>
      </c>
      <c r="I11" s="3" t="s">
        <v>205</v>
      </c>
      <c r="J11" s="3" t="s">
        <v>205</v>
      </c>
      <c r="K11" s="3" t="s">
        <v>205</v>
      </c>
      <c r="L11" s="3" t="s">
        <v>205</v>
      </c>
      <c r="N11" s="3" t="s">
        <v>205</v>
      </c>
      <c r="O11" s="3" t="s">
        <v>205</v>
      </c>
      <c r="P11" s="3" t="s">
        <v>205</v>
      </c>
      <c r="Q11" s="3" t="s">
        <v>205</v>
      </c>
      <c r="R11" s="3" t="s">
        <v>205</v>
      </c>
      <c r="S11" s="3">
        <f t="shared" si="0"/>
        <v>14</v>
      </c>
      <c r="T11" s="3">
        <f t="shared" si="1"/>
        <v>60</v>
      </c>
    </row>
    <row r="12" spans="1:20" x14ac:dyDescent="0.25">
      <c r="A12" s="1" t="s">
        <v>47</v>
      </c>
      <c r="B12" s="3" t="s">
        <v>48</v>
      </c>
      <c r="C12" s="1" t="s">
        <v>49</v>
      </c>
      <c r="D12" s="3" t="s">
        <v>205</v>
      </c>
      <c r="E12" s="3" t="s">
        <v>205</v>
      </c>
      <c r="F12" s="3" t="s">
        <v>205</v>
      </c>
      <c r="G12" s="3" t="s">
        <v>205</v>
      </c>
      <c r="H12" s="3" t="s">
        <v>205</v>
      </c>
      <c r="I12" s="3" t="s">
        <v>205</v>
      </c>
      <c r="J12" s="3" t="s">
        <v>205</v>
      </c>
      <c r="K12" s="3" t="s">
        <v>205</v>
      </c>
      <c r="L12" s="3" t="s">
        <v>205</v>
      </c>
      <c r="O12" s="3" t="s">
        <v>205</v>
      </c>
      <c r="P12" s="3" t="s">
        <v>205</v>
      </c>
      <c r="Q12" s="3" t="s">
        <v>205</v>
      </c>
      <c r="S12" s="3">
        <f t="shared" si="0"/>
        <v>12</v>
      </c>
      <c r="T12" s="3">
        <f t="shared" si="1"/>
        <v>60</v>
      </c>
    </row>
    <row r="13" spans="1:20" x14ac:dyDescent="0.25">
      <c r="A13" s="1" t="s">
        <v>47</v>
      </c>
      <c r="B13" s="3" t="s">
        <v>50</v>
      </c>
      <c r="C13" s="1" t="s">
        <v>51</v>
      </c>
      <c r="D13" s="3" t="s">
        <v>205</v>
      </c>
      <c r="F13" s="3" t="s">
        <v>205</v>
      </c>
      <c r="G13" s="3" t="s">
        <v>205</v>
      </c>
      <c r="H13" s="3" t="s">
        <v>205</v>
      </c>
      <c r="I13" s="3" t="s">
        <v>205</v>
      </c>
      <c r="J13" s="3" t="s">
        <v>205</v>
      </c>
      <c r="K13" s="3" t="s">
        <v>205</v>
      </c>
      <c r="L13" s="3" t="s">
        <v>205</v>
      </c>
      <c r="N13" s="3" t="s">
        <v>205</v>
      </c>
      <c r="O13" s="3" t="s">
        <v>205</v>
      </c>
      <c r="P13" s="3" t="s">
        <v>205</v>
      </c>
      <c r="R13" s="3" t="s">
        <v>205</v>
      </c>
      <c r="S13" s="3">
        <f t="shared" si="0"/>
        <v>12</v>
      </c>
      <c r="T13" s="3">
        <f t="shared" si="1"/>
        <v>60</v>
      </c>
    </row>
    <row r="14" spans="1:20" x14ac:dyDescent="0.25">
      <c r="A14" s="1" t="s">
        <v>47</v>
      </c>
      <c r="B14" s="3" t="s">
        <v>52</v>
      </c>
      <c r="C14" s="1" t="s">
        <v>53</v>
      </c>
      <c r="D14" s="3" t="s">
        <v>205</v>
      </c>
      <c r="E14" s="3" t="s">
        <v>205</v>
      </c>
      <c r="F14" s="3" t="s">
        <v>205</v>
      </c>
      <c r="G14" s="3" t="s">
        <v>205</v>
      </c>
      <c r="H14" s="3" t="s">
        <v>205</v>
      </c>
      <c r="I14" s="3" t="s">
        <v>205</v>
      </c>
      <c r="J14" s="3" t="s">
        <v>205</v>
      </c>
      <c r="K14" s="3" t="s">
        <v>205</v>
      </c>
      <c r="L14" s="3" t="s">
        <v>205</v>
      </c>
      <c r="N14" s="3" t="s">
        <v>205</v>
      </c>
      <c r="O14" s="3" t="s">
        <v>205</v>
      </c>
      <c r="Q14" s="3" t="s">
        <v>205</v>
      </c>
      <c r="R14" s="3" t="s">
        <v>205</v>
      </c>
      <c r="S14" s="3">
        <f t="shared" si="0"/>
        <v>13</v>
      </c>
      <c r="T14" s="3">
        <f t="shared" si="1"/>
        <v>60</v>
      </c>
    </row>
    <row r="15" spans="1:20" x14ac:dyDescent="0.25">
      <c r="A15" s="1" t="s">
        <v>47</v>
      </c>
      <c r="B15" s="3" t="s">
        <v>54</v>
      </c>
      <c r="C15" s="1" t="s">
        <v>55</v>
      </c>
      <c r="D15" s="3" t="s">
        <v>205</v>
      </c>
      <c r="E15" s="3" t="s">
        <v>205</v>
      </c>
      <c r="F15" s="3" t="s">
        <v>205</v>
      </c>
      <c r="G15" s="3" t="s">
        <v>205</v>
      </c>
      <c r="H15" s="3" t="s">
        <v>205</v>
      </c>
      <c r="I15" s="3" t="s">
        <v>205</v>
      </c>
      <c r="J15" s="3" t="s">
        <v>205</v>
      </c>
      <c r="K15" s="3" t="s">
        <v>205</v>
      </c>
      <c r="L15" s="3" t="s">
        <v>205</v>
      </c>
      <c r="N15" s="3" t="s">
        <v>205</v>
      </c>
      <c r="O15" s="3" t="s">
        <v>205</v>
      </c>
      <c r="P15" s="3" t="s">
        <v>205</v>
      </c>
      <c r="Q15" s="3" t="s">
        <v>205</v>
      </c>
      <c r="R15" s="3" t="s">
        <v>205</v>
      </c>
      <c r="S15" s="3">
        <f t="shared" si="0"/>
        <v>14</v>
      </c>
      <c r="T15" s="3">
        <f t="shared" si="1"/>
        <v>60</v>
      </c>
    </row>
    <row r="16" spans="1:20" x14ac:dyDescent="0.25">
      <c r="A16" s="1" t="s">
        <v>47</v>
      </c>
      <c r="B16" s="3" t="s">
        <v>56</v>
      </c>
      <c r="C16" s="1" t="s">
        <v>57</v>
      </c>
      <c r="D16" s="3" t="s">
        <v>205</v>
      </c>
      <c r="E16" s="3" t="s">
        <v>205</v>
      </c>
      <c r="F16" s="3" t="s">
        <v>205</v>
      </c>
      <c r="G16" s="3" t="s">
        <v>205</v>
      </c>
      <c r="H16" s="3" t="s">
        <v>205</v>
      </c>
      <c r="I16" s="3" t="s">
        <v>205</v>
      </c>
      <c r="J16" s="3" t="s">
        <v>205</v>
      </c>
      <c r="K16" s="3" t="s">
        <v>205</v>
      </c>
      <c r="L16" s="3" t="s">
        <v>205</v>
      </c>
      <c r="N16" s="3" t="s">
        <v>205</v>
      </c>
      <c r="O16" s="3" t="s">
        <v>205</v>
      </c>
      <c r="P16" s="3" t="s">
        <v>205</v>
      </c>
      <c r="Q16" s="3" t="s">
        <v>205</v>
      </c>
      <c r="R16" s="3" t="s">
        <v>205</v>
      </c>
      <c r="S16" s="3">
        <f t="shared" si="0"/>
        <v>14</v>
      </c>
      <c r="T16" s="3">
        <f t="shared" si="1"/>
        <v>60</v>
      </c>
    </row>
    <row r="17" spans="1:20" x14ac:dyDescent="0.25">
      <c r="A17" s="1" t="s">
        <v>47</v>
      </c>
      <c r="B17" s="3" t="s">
        <v>58</v>
      </c>
      <c r="C17" s="1" t="s">
        <v>59</v>
      </c>
      <c r="D17" s="3" t="s">
        <v>205</v>
      </c>
      <c r="E17" s="3" t="s">
        <v>205</v>
      </c>
      <c r="F17" s="3" t="s">
        <v>205</v>
      </c>
      <c r="G17" s="3" t="s">
        <v>205</v>
      </c>
      <c r="H17" s="3" t="s">
        <v>205</v>
      </c>
      <c r="I17" s="3" t="s">
        <v>205</v>
      </c>
      <c r="J17" s="3" t="s">
        <v>205</v>
      </c>
      <c r="K17" s="3" t="s">
        <v>205</v>
      </c>
      <c r="L17" s="3" t="s">
        <v>205</v>
      </c>
      <c r="N17" s="3" t="s">
        <v>205</v>
      </c>
      <c r="O17" s="3" t="s">
        <v>205</v>
      </c>
      <c r="P17" s="3" t="s">
        <v>205</v>
      </c>
      <c r="Q17" s="3" t="s">
        <v>205</v>
      </c>
      <c r="S17" s="3">
        <f t="shared" si="0"/>
        <v>13</v>
      </c>
      <c r="T17" s="3">
        <f t="shared" si="1"/>
        <v>60</v>
      </c>
    </row>
    <row r="18" spans="1:20" x14ac:dyDescent="0.25">
      <c r="A18" s="1" t="s">
        <v>47</v>
      </c>
      <c r="B18" s="3" t="s">
        <v>60</v>
      </c>
      <c r="C18" s="1" t="s">
        <v>61</v>
      </c>
      <c r="D18" s="3" t="s">
        <v>205</v>
      </c>
      <c r="E18" s="3" t="s">
        <v>205</v>
      </c>
      <c r="F18" s="3" t="s">
        <v>205</v>
      </c>
      <c r="G18" s="3" t="s">
        <v>205</v>
      </c>
      <c r="H18" s="3" t="s">
        <v>205</v>
      </c>
      <c r="I18" s="3" t="s">
        <v>205</v>
      </c>
      <c r="J18" s="3" t="s">
        <v>205</v>
      </c>
      <c r="K18" s="3" t="s">
        <v>205</v>
      </c>
      <c r="L18" s="3" t="s">
        <v>205</v>
      </c>
      <c r="N18" s="3" t="s">
        <v>205</v>
      </c>
      <c r="O18" s="3" t="s">
        <v>205</v>
      </c>
      <c r="P18" s="3" t="s">
        <v>205</v>
      </c>
      <c r="Q18" s="3" t="s">
        <v>205</v>
      </c>
      <c r="R18" s="3" t="s">
        <v>205</v>
      </c>
      <c r="S18" s="3">
        <f t="shared" si="0"/>
        <v>14</v>
      </c>
      <c r="T18" s="3">
        <f t="shared" si="1"/>
        <v>60</v>
      </c>
    </row>
    <row r="19" spans="1:20" x14ac:dyDescent="0.25">
      <c r="A19" s="1" t="s">
        <v>47</v>
      </c>
      <c r="B19" s="3" t="s">
        <v>62</v>
      </c>
      <c r="C19" s="1" t="s">
        <v>63</v>
      </c>
      <c r="D19" s="3" t="s">
        <v>205</v>
      </c>
      <c r="E19" s="3" t="s">
        <v>205</v>
      </c>
      <c r="F19" s="3" t="s">
        <v>205</v>
      </c>
      <c r="G19" s="3" t="s">
        <v>205</v>
      </c>
      <c r="I19" s="3" t="s">
        <v>205</v>
      </c>
      <c r="J19" s="3" t="s">
        <v>205</v>
      </c>
      <c r="K19" s="3" t="s">
        <v>205</v>
      </c>
      <c r="L19" s="3" t="s">
        <v>205</v>
      </c>
      <c r="N19" s="3" t="s">
        <v>205</v>
      </c>
      <c r="O19" s="3" t="s">
        <v>205</v>
      </c>
      <c r="P19" s="3" t="s">
        <v>205</v>
      </c>
      <c r="Q19" s="3" t="s">
        <v>205</v>
      </c>
      <c r="R19" s="3" t="s">
        <v>205</v>
      </c>
      <c r="S19" s="3">
        <f t="shared" si="0"/>
        <v>13</v>
      </c>
      <c r="T19" s="3">
        <f t="shared" si="1"/>
        <v>60</v>
      </c>
    </row>
    <row r="20" spans="1:20" x14ac:dyDescent="0.25">
      <c r="A20" s="1" t="s">
        <v>47</v>
      </c>
      <c r="B20" s="3" t="s">
        <v>64</v>
      </c>
      <c r="C20" s="1" t="s">
        <v>65</v>
      </c>
      <c r="D20" s="3" t="s">
        <v>205</v>
      </c>
      <c r="E20" s="3" t="s">
        <v>205</v>
      </c>
      <c r="F20" s="3" t="s">
        <v>205</v>
      </c>
      <c r="G20" s="3" t="s">
        <v>205</v>
      </c>
      <c r="H20" s="3" t="s">
        <v>205</v>
      </c>
      <c r="I20" s="3" t="s">
        <v>205</v>
      </c>
      <c r="J20" s="3" t="s">
        <v>205</v>
      </c>
      <c r="K20" s="3" t="s">
        <v>205</v>
      </c>
      <c r="L20" s="3" t="s">
        <v>205</v>
      </c>
      <c r="N20" s="3" t="s">
        <v>205</v>
      </c>
      <c r="O20" s="3" t="s">
        <v>205</v>
      </c>
      <c r="P20" s="3" t="s">
        <v>205</v>
      </c>
      <c r="Q20" s="3" t="s">
        <v>205</v>
      </c>
      <c r="S20" s="3">
        <f t="shared" si="0"/>
        <v>13</v>
      </c>
      <c r="T20" s="3">
        <f t="shared" si="1"/>
        <v>60</v>
      </c>
    </row>
    <row r="21" spans="1:20" x14ac:dyDescent="0.25">
      <c r="A21" s="1" t="s">
        <v>47</v>
      </c>
      <c r="B21" s="3" t="s">
        <v>66</v>
      </c>
      <c r="C21" s="1" t="s">
        <v>67</v>
      </c>
      <c r="D21" s="3" t="s">
        <v>205</v>
      </c>
      <c r="E21" s="3" t="s">
        <v>205</v>
      </c>
      <c r="F21" s="3" t="s">
        <v>205</v>
      </c>
      <c r="G21" s="3" t="s">
        <v>205</v>
      </c>
      <c r="H21" s="3" t="s">
        <v>205</v>
      </c>
      <c r="I21" s="3" t="s">
        <v>205</v>
      </c>
      <c r="J21" s="3" t="s">
        <v>205</v>
      </c>
      <c r="K21" s="3" t="s">
        <v>205</v>
      </c>
      <c r="L21" s="3" t="s">
        <v>205</v>
      </c>
      <c r="N21" s="3" t="s">
        <v>205</v>
      </c>
      <c r="O21" s="3" t="s">
        <v>205</v>
      </c>
      <c r="P21" s="3" t="s">
        <v>205</v>
      </c>
      <c r="R21" s="3" t="s">
        <v>205</v>
      </c>
      <c r="S21" s="3">
        <f t="shared" si="0"/>
        <v>13</v>
      </c>
      <c r="T21" s="3">
        <f t="shared" si="1"/>
        <v>60</v>
      </c>
    </row>
    <row r="22" spans="1:20" x14ac:dyDescent="0.25">
      <c r="A22" s="1" t="s">
        <v>47</v>
      </c>
      <c r="B22" s="3" t="s">
        <v>68</v>
      </c>
      <c r="C22" s="1" t="s">
        <v>69</v>
      </c>
      <c r="D22" s="3" t="s">
        <v>205</v>
      </c>
      <c r="E22" s="3" t="s">
        <v>205</v>
      </c>
      <c r="G22" s="3" t="s">
        <v>205</v>
      </c>
      <c r="H22" s="3" t="s">
        <v>205</v>
      </c>
      <c r="I22" s="3" t="s">
        <v>205</v>
      </c>
      <c r="J22" s="3" t="s">
        <v>205</v>
      </c>
      <c r="K22" s="3" t="s">
        <v>205</v>
      </c>
      <c r="L22" s="3" t="s">
        <v>205</v>
      </c>
      <c r="N22" s="3" t="s">
        <v>205</v>
      </c>
      <c r="O22" s="3" t="s">
        <v>205</v>
      </c>
      <c r="P22" s="3" t="s">
        <v>205</v>
      </c>
      <c r="Q22" s="3" t="s">
        <v>205</v>
      </c>
      <c r="R22" s="3" t="s">
        <v>205</v>
      </c>
      <c r="S22" s="3">
        <f t="shared" si="0"/>
        <v>13</v>
      </c>
      <c r="T22" s="3">
        <f t="shared" si="1"/>
        <v>60</v>
      </c>
    </row>
    <row r="23" spans="1:20" x14ac:dyDescent="0.25">
      <c r="A23" s="1" t="s">
        <v>47</v>
      </c>
      <c r="B23" s="3" t="s">
        <v>70</v>
      </c>
      <c r="C23" s="1" t="s">
        <v>71</v>
      </c>
      <c r="D23" s="3" t="s">
        <v>205</v>
      </c>
      <c r="E23" s="3" t="s">
        <v>205</v>
      </c>
      <c r="F23" s="3" t="s">
        <v>205</v>
      </c>
      <c r="G23" s="3" t="s">
        <v>205</v>
      </c>
      <c r="H23" s="3" t="s">
        <v>205</v>
      </c>
      <c r="I23" s="3" t="s">
        <v>205</v>
      </c>
      <c r="J23" s="3" t="s">
        <v>205</v>
      </c>
      <c r="K23" s="3" t="s">
        <v>205</v>
      </c>
      <c r="L23" s="3" t="s">
        <v>205</v>
      </c>
      <c r="N23" s="3" t="s">
        <v>205</v>
      </c>
      <c r="O23" s="3" t="s">
        <v>205</v>
      </c>
      <c r="P23" s="3" t="s">
        <v>205</v>
      </c>
      <c r="Q23" s="3" t="s">
        <v>205</v>
      </c>
      <c r="R23" s="3" t="s">
        <v>205</v>
      </c>
      <c r="S23" s="3">
        <f t="shared" si="0"/>
        <v>14</v>
      </c>
      <c r="T23" s="3">
        <f t="shared" si="1"/>
        <v>60</v>
      </c>
    </row>
    <row r="24" spans="1:20" x14ac:dyDescent="0.25">
      <c r="A24" s="1" t="s">
        <v>47</v>
      </c>
      <c r="B24" s="3" t="s">
        <v>72</v>
      </c>
      <c r="C24" s="1" t="s">
        <v>73</v>
      </c>
      <c r="D24" s="3" t="s">
        <v>205</v>
      </c>
      <c r="E24" s="3" t="s">
        <v>205</v>
      </c>
      <c r="F24" s="3" t="s">
        <v>205</v>
      </c>
      <c r="G24" s="3" t="s">
        <v>205</v>
      </c>
      <c r="H24" s="3" t="s">
        <v>205</v>
      </c>
      <c r="I24" s="3" t="s">
        <v>205</v>
      </c>
      <c r="J24" s="3" t="s">
        <v>205</v>
      </c>
      <c r="L24" s="3" t="s">
        <v>205</v>
      </c>
      <c r="N24" s="3" t="s">
        <v>205</v>
      </c>
      <c r="O24" s="3" t="s">
        <v>205</v>
      </c>
      <c r="P24" s="3" t="s">
        <v>205</v>
      </c>
      <c r="Q24" s="3" t="s">
        <v>205</v>
      </c>
      <c r="R24" s="3" t="s">
        <v>205</v>
      </c>
      <c r="S24" s="3">
        <f t="shared" si="0"/>
        <v>13</v>
      </c>
      <c r="T24" s="3">
        <f t="shared" si="1"/>
        <v>60</v>
      </c>
    </row>
    <row r="25" spans="1:20" x14ac:dyDescent="0.25">
      <c r="A25" s="1" t="s">
        <v>47</v>
      </c>
      <c r="B25" s="3" t="s">
        <v>74</v>
      </c>
      <c r="C25" s="1" t="s">
        <v>75</v>
      </c>
      <c r="D25" s="3" t="s">
        <v>205</v>
      </c>
      <c r="E25" s="3" t="s">
        <v>205</v>
      </c>
      <c r="F25" s="3" t="s">
        <v>205</v>
      </c>
      <c r="G25" s="3" t="s">
        <v>205</v>
      </c>
      <c r="H25" s="3" t="s">
        <v>205</v>
      </c>
      <c r="I25" s="3" t="s">
        <v>205</v>
      </c>
      <c r="J25" s="3" t="s">
        <v>205</v>
      </c>
      <c r="L25" s="3" t="s">
        <v>205</v>
      </c>
      <c r="N25" s="3" t="s">
        <v>205</v>
      </c>
      <c r="O25" s="3" t="s">
        <v>205</v>
      </c>
      <c r="P25" s="3" t="s">
        <v>205</v>
      </c>
      <c r="Q25" s="3" t="s">
        <v>205</v>
      </c>
      <c r="R25" s="3" t="s">
        <v>205</v>
      </c>
      <c r="S25" s="3">
        <f t="shared" si="0"/>
        <v>13</v>
      </c>
      <c r="T25" s="3">
        <f t="shared" si="1"/>
        <v>60</v>
      </c>
    </row>
    <row r="26" spans="1:20" x14ac:dyDescent="0.25">
      <c r="A26" s="1" t="s">
        <v>47</v>
      </c>
      <c r="B26" s="3" t="s">
        <v>76</v>
      </c>
      <c r="C26" s="1" t="s">
        <v>77</v>
      </c>
      <c r="D26" s="3" t="s">
        <v>205</v>
      </c>
      <c r="E26" s="3" t="s">
        <v>205</v>
      </c>
      <c r="F26" s="3" t="s">
        <v>205</v>
      </c>
      <c r="G26" s="3" t="s">
        <v>205</v>
      </c>
      <c r="H26" s="3" t="s">
        <v>205</v>
      </c>
      <c r="I26" s="3" t="s">
        <v>205</v>
      </c>
      <c r="J26" s="3" t="s">
        <v>205</v>
      </c>
      <c r="K26" s="3" t="s">
        <v>205</v>
      </c>
      <c r="L26" s="3" t="s">
        <v>205</v>
      </c>
      <c r="N26" s="3" t="s">
        <v>205</v>
      </c>
      <c r="O26" s="3" t="s">
        <v>205</v>
      </c>
      <c r="P26" s="3" t="s">
        <v>205</v>
      </c>
      <c r="Q26" s="3" t="s">
        <v>205</v>
      </c>
      <c r="R26" s="3" t="s">
        <v>205</v>
      </c>
      <c r="S26" s="3">
        <f t="shared" si="0"/>
        <v>14</v>
      </c>
      <c r="T26" s="3">
        <f t="shared" si="1"/>
        <v>60</v>
      </c>
    </row>
    <row r="27" spans="1:20" x14ac:dyDescent="0.25">
      <c r="A27" s="1" t="s">
        <v>47</v>
      </c>
      <c r="B27" s="3" t="s">
        <v>78</v>
      </c>
      <c r="C27" s="1" t="s">
        <v>79</v>
      </c>
      <c r="D27" s="3" t="s">
        <v>205</v>
      </c>
      <c r="E27" s="3" t="s">
        <v>205</v>
      </c>
      <c r="F27" s="3" t="s">
        <v>205</v>
      </c>
      <c r="G27" s="3" t="s">
        <v>205</v>
      </c>
      <c r="H27" s="3" t="s">
        <v>205</v>
      </c>
      <c r="I27" s="3" t="s">
        <v>205</v>
      </c>
      <c r="J27" s="3" t="s">
        <v>205</v>
      </c>
      <c r="K27" s="3" t="s">
        <v>205</v>
      </c>
      <c r="L27" s="3" t="s">
        <v>205</v>
      </c>
      <c r="N27" s="3" t="s">
        <v>205</v>
      </c>
      <c r="O27" s="3" t="s">
        <v>205</v>
      </c>
      <c r="P27" s="3" t="s">
        <v>205</v>
      </c>
      <c r="Q27" s="3" t="s">
        <v>205</v>
      </c>
      <c r="R27" s="3" t="s">
        <v>205</v>
      </c>
      <c r="S27" s="3">
        <f t="shared" si="0"/>
        <v>14</v>
      </c>
      <c r="T27" s="3">
        <f t="shared" si="1"/>
        <v>60</v>
      </c>
    </row>
    <row r="28" spans="1:20" x14ac:dyDescent="0.25">
      <c r="A28" s="1" t="s">
        <v>47</v>
      </c>
      <c r="B28" s="3" t="s">
        <v>80</v>
      </c>
      <c r="C28" s="1" t="s">
        <v>81</v>
      </c>
      <c r="E28" s="3" t="s">
        <v>205</v>
      </c>
      <c r="F28" s="3" t="s">
        <v>205</v>
      </c>
      <c r="G28" s="3" t="s">
        <v>205</v>
      </c>
      <c r="H28" s="3" t="s">
        <v>205</v>
      </c>
      <c r="I28" s="3" t="s">
        <v>205</v>
      </c>
      <c r="J28" s="3" t="s">
        <v>205</v>
      </c>
      <c r="K28" s="3" t="s">
        <v>205</v>
      </c>
      <c r="L28" s="3" t="s">
        <v>205</v>
      </c>
      <c r="N28" s="3" t="s">
        <v>205</v>
      </c>
      <c r="O28" s="3" t="s">
        <v>205</v>
      </c>
      <c r="P28" s="3" t="s">
        <v>205</v>
      </c>
      <c r="Q28" s="3" t="s">
        <v>205</v>
      </c>
      <c r="R28" s="3" t="s">
        <v>205</v>
      </c>
      <c r="S28" s="3">
        <f t="shared" si="0"/>
        <v>13</v>
      </c>
      <c r="T28" s="3">
        <f t="shared" si="1"/>
        <v>60</v>
      </c>
    </row>
    <row r="29" spans="1:20" x14ac:dyDescent="0.25">
      <c r="A29" s="1" t="s">
        <v>47</v>
      </c>
      <c r="B29" s="3" t="s">
        <v>82</v>
      </c>
      <c r="C29" s="1" t="s">
        <v>83</v>
      </c>
      <c r="D29" s="3" t="s">
        <v>205</v>
      </c>
      <c r="E29" s="3" t="s">
        <v>205</v>
      </c>
      <c r="F29" s="3" t="s">
        <v>205</v>
      </c>
      <c r="G29" s="3" t="s">
        <v>205</v>
      </c>
      <c r="H29" s="3" t="s">
        <v>205</v>
      </c>
      <c r="I29" s="3" t="s">
        <v>205</v>
      </c>
      <c r="J29" s="3" t="s">
        <v>205</v>
      </c>
      <c r="K29" s="3" t="s">
        <v>205</v>
      </c>
      <c r="L29" s="3" t="s">
        <v>205</v>
      </c>
      <c r="N29" s="3" t="s">
        <v>205</v>
      </c>
      <c r="O29" s="3" t="s">
        <v>205</v>
      </c>
      <c r="R29" s="3" t="s">
        <v>205</v>
      </c>
      <c r="S29" s="3">
        <f t="shared" si="0"/>
        <v>12</v>
      </c>
      <c r="T29" s="3">
        <f t="shared" si="1"/>
        <v>60</v>
      </c>
    </row>
    <row r="30" spans="1:20" x14ac:dyDescent="0.25">
      <c r="A30" s="1" t="s">
        <v>47</v>
      </c>
      <c r="B30" s="3" t="s">
        <v>84</v>
      </c>
      <c r="C30" s="1" t="s">
        <v>85</v>
      </c>
      <c r="D30" s="3" t="s">
        <v>205</v>
      </c>
      <c r="E30" s="3" t="s">
        <v>205</v>
      </c>
      <c r="F30" s="3" t="s">
        <v>205</v>
      </c>
      <c r="G30" s="3" t="s">
        <v>205</v>
      </c>
      <c r="H30" s="3" t="s">
        <v>205</v>
      </c>
      <c r="I30" s="3" t="s">
        <v>205</v>
      </c>
      <c r="J30" s="3" t="s">
        <v>205</v>
      </c>
      <c r="K30" s="3" t="s">
        <v>205</v>
      </c>
      <c r="L30" s="3" t="s">
        <v>205</v>
      </c>
      <c r="N30" s="3" t="s">
        <v>205</v>
      </c>
      <c r="P30" s="3" t="s">
        <v>205</v>
      </c>
      <c r="Q30" s="3" t="s">
        <v>205</v>
      </c>
      <c r="S30" s="3">
        <f t="shared" si="0"/>
        <v>12</v>
      </c>
      <c r="T30" s="3">
        <f t="shared" si="1"/>
        <v>60</v>
      </c>
    </row>
    <row r="31" spans="1:20" x14ac:dyDescent="0.25">
      <c r="A31" s="1" t="s">
        <v>47</v>
      </c>
      <c r="B31" s="3" t="s">
        <v>86</v>
      </c>
      <c r="C31" s="1" t="s">
        <v>87</v>
      </c>
      <c r="D31" s="3" t="s">
        <v>205</v>
      </c>
      <c r="E31" s="3" t="s">
        <v>205</v>
      </c>
      <c r="F31" s="3" t="s">
        <v>205</v>
      </c>
      <c r="G31" s="3" t="s">
        <v>205</v>
      </c>
      <c r="H31" s="3" t="s">
        <v>205</v>
      </c>
      <c r="I31" s="3" t="s">
        <v>205</v>
      </c>
      <c r="K31" s="3" t="s">
        <v>205</v>
      </c>
      <c r="N31" s="3" t="s">
        <v>206</v>
      </c>
      <c r="O31" s="3" t="s">
        <v>205</v>
      </c>
      <c r="S31" s="3">
        <f t="shared" si="0"/>
        <v>9</v>
      </c>
      <c r="T31" s="3">
        <f t="shared" si="1"/>
        <v>65</v>
      </c>
    </row>
    <row r="32" spans="1:20" x14ac:dyDescent="0.25">
      <c r="A32" s="1" t="s">
        <v>47</v>
      </c>
      <c r="B32" s="3" t="s">
        <v>88</v>
      </c>
      <c r="C32" s="1" t="s">
        <v>89</v>
      </c>
      <c r="D32" s="3" t="s">
        <v>205</v>
      </c>
      <c r="E32" s="3" t="s">
        <v>205</v>
      </c>
      <c r="F32" s="3" t="s">
        <v>205</v>
      </c>
      <c r="G32" s="3" t="s">
        <v>205</v>
      </c>
      <c r="H32" s="3" t="s">
        <v>205</v>
      </c>
      <c r="I32" s="3" t="s">
        <v>205</v>
      </c>
      <c r="J32" s="3" t="s">
        <v>205</v>
      </c>
      <c r="K32" s="3" t="s">
        <v>205</v>
      </c>
      <c r="L32" s="3" t="s">
        <v>205</v>
      </c>
      <c r="N32" s="3" t="s">
        <v>205</v>
      </c>
      <c r="O32" s="3" t="s">
        <v>205</v>
      </c>
      <c r="P32" s="3" t="s">
        <v>206</v>
      </c>
      <c r="R32" s="3" t="s">
        <v>205</v>
      </c>
      <c r="S32" s="3">
        <f t="shared" si="0"/>
        <v>13</v>
      </c>
      <c r="T32" s="3">
        <f t="shared" si="1"/>
        <v>60</v>
      </c>
    </row>
    <row r="33" spans="1:20" x14ac:dyDescent="0.25">
      <c r="A33" s="1" t="s">
        <v>47</v>
      </c>
      <c r="B33" s="3" t="s">
        <v>90</v>
      </c>
      <c r="C33" s="1" t="s">
        <v>91</v>
      </c>
      <c r="D33" s="3" t="s">
        <v>205</v>
      </c>
      <c r="E33" s="3" t="s">
        <v>205</v>
      </c>
      <c r="F33" s="3" t="s">
        <v>205</v>
      </c>
      <c r="G33" s="3" t="s">
        <v>205</v>
      </c>
      <c r="H33" s="3" t="s">
        <v>205</v>
      </c>
      <c r="I33" s="3" t="s">
        <v>205</v>
      </c>
      <c r="J33" s="3" t="s">
        <v>205</v>
      </c>
      <c r="K33" s="3" t="s">
        <v>205</v>
      </c>
      <c r="L33" s="3" t="s">
        <v>205</v>
      </c>
      <c r="N33" s="3" t="s">
        <v>205</v>
      </c>
      <c r="O33" s="3" t="s">
        <v>205</v>
      </c>
      <c r="P33" s="3" t="s">
        <v>205</v>
      </c>
      <c r="Q33" s="3" t="s">
        <v>205</v>
      </c>
      <c r="R33" s="3" t="s">
        <v>205</v>
      </c>
      <c r="S33" s="3">
        <f t="shared" si="0"/>
        <v>14</v>
      </c>
      <c r="T33" s="3">
        <f t="shared" si="1"/>
        <v>60</v>
      </c>
    </row>
    <row r="34" spans="1:20" x14ac:dyDescent="0.25">
      <c r="A34" s="1" t="s">
        <v>47</v>
      </c>
      <c r="B34" s="3" t="s">
        <v>92</v>
      </c>
      <c r="C34" s="1" t="s">
        <v>93</v>
      </c>
      <c r="D34" s="3" t="s">
        <v>205</v>
      </c>
      <c r="F34" s="3" t="s">
        <v>205</v>
      </c>
      <c r="H34" s="3" t="s">
        <v>205</v>
      </c>
      <c r="I34" s="3" t="s">
        <v>205</v>
      </c>
      <c r="K34" s="3" t="s">
        <v>205</v>
      </c>
      <c r="L34" s="3" t="s">
        <v>205</v>
      </c>
      <c r="R34" s="3" t="s">
        <v>205</v>
      </c>
      <c r="S34" s="3">
        <f t="shared" ref="S34:S65" si="2">COUNTIF(D34:R34,"&lt;&gt;"&amp;"")</f>
        <v>7</v>
      </c>
      <c r="T34" s="3">
        <f t="shared" ref="T34:T65" si="3">IF(S34&lt;6,70,IF(S34&gt;10,60,65))</f>
        <v>65</v>
      </c>
    </row>
    <row r="35" spans="1:20" x14ac:dyDescent="0.25">
      <c r="A35" s="1" t="s">
        <v>47</v>
      </c>
      <c r="B35" s="3" t="s">
        <v>94</v>
      </c>
      <c r="C35" s="1" t="s">
        <v>95</v>
      </c>
      <c r="D35" s="3" t="s">
        <v>205</v>
      </c>
      <c r="E35" s="3" t="s">
        <v>205</v>
      </c>
      <c r="F35" s="3" t="s">
        <v>205</v>
      </c>
      <c r="H35" s="3" t="s">
        <v>205</v>
      </c>
      <c r="I35" s="3" t="s">
        <v>205</v>
      </c>
      <c r="J35" s="3" t="s">
        <v>205</v>
      </c>
      <c r="K35" s="3" t="s">
        <v>205</v>
      </c>
      <c r="L35" s="3" t="s">
        <v>205</v>
      </c>
      <c r="N35" s="3" t="s">
        <v>205</v>
      </c>
      <c r="O35" s="3" t="s">
        <v>206</v>
      </c>
      <c r="P35" s="3" t="s">
        <v>206</v>
      </c>
      <c r="R35" s="3" t="s">
        <v>205</v>
      </c>
      <c r="S35" s="3">
        <f t="shared" si="2"/>
        <v>12</v>
      </c>
      <c r="T35" s="3">
        <f t="shared" si="3"/>
        <v>60</v>
      </c>
    </row>
    <row r="36" spans="1:20" x14ac:dyDescent="0.25">
      <c r="A36" s="1" t="s">
        <v>47</v>
      </c>
      <c r="B36" s="3" t="s">
        <v>96</v>
      </c>
      <c r="C36" s="1" t="s">
        <v>97</v>
      </c>
      <c r="D36" s="3" t="s">
        <v>205</v>
      </c>
      <c r="E36" s="3" t="s">
        <v>205</v>
      </c>
      <c r="F36" s="3" t="s">
        <v>205</v>
      </c>
      <c r="G36" s="3" t="s">
        <v>205</v>
      </c>
      <c r="H36" s="3" t="s">
        <v>205</v>
      </c>
      <c r="I36" s="3" t="s">
        <v>205</v>
      </c>
      <c r="J36" s="3" t="s">
        <v>205</v>
      </c>
      <c r="K36" s="3" t="s">
        <v>205</v>
      </c>
      <c r="L36" s="3" t="s">
        <v>205</v>
      </c>
      <c r="N36" s="3" t="s">
        <v>205</v>
      </c>
      <c r="O36" s="3" t="s">
        <v>205</v>
      </c>
      <c r="P36" s="3" t="s">
        <v>205</v>
      </c>
      <c r="Q36" s="3" t="s">
        <v>205</v>
      </c>
      <c r="R36" s="3" t="s">
        <v>205</v>
      </c>
      <c r="S36" s="3">
        <f t="shared" si="2"/>
        <v>14</v>
      </c>
      <c r="T36" s="3">
        <f t="shared" si="3"/>
        <v>60</v>
      </c>
    </row>
    <row r="37" spans="1:20" x14ac:dyDescent="0.25">
      <c r="A37" s="1" t="s">
        <v>47</v>
      </c>
      <c r="B37" s="3" t="s">
        <v>98</v>
      </c>
      <c r="C37" s="1" t="s">
        <v>99</v>
      </c>
      <c r="D37" s="3" t="s">
        <v>205</v>
      </c>
      <c r="E37" s="3" t="s">
        <v>205</v>
      </c>
      <c r="F37" s="3" t="s">
        <v>205</v>
      </c>
      <c r="G37" s="3" t="s">
        <v>205</v>
      </c>
      <c r="H37" s="3" t="s">
        <v>205</v>
      </c>
      <c r="I37" s="3" t="s">
        <v>205</v>
      </c>
      <c r="J37" s="3" t="s">
        <v>205</v>
      </c>
      <c r="K37" s="3" t="s">
        <v>205</v>
      </c>
      <c r="L37" s="3" t="s">
        <v>205</v>
      </c>
      <c r="N37" s="3" t="s">
        <v>205</v>
      </c>
      <c r="O37" s="3" t="s">
        <v>205</v>
      </c>
      <c r="P37" s="3" t="s">
        <v>205</v>
      </c>
      <c r="Q37" s="3" t="s">
        <v>205</v>
      </c>
      <c r="R37" s="3" t="s">
        <v>205</v>
      </c>
      <c r="S37" s="3">
        <f t="shared" si="2"/>
        <v>14</v>
      </c>
      <c r="T37" s="3">
        <f t="shared" si="3"/>
        <v>60</v>
      </c>
    </row>
    <row r="38" spans="1:20" x14ac:dyDescent="0.25">
      <c r="A38" s="1" t="s">
        <v>47</v>
      </c>
      <c r="B38" s="3" t="s">
        <v>100</v>
      </c>
      <c r="C38" s="1" t="s">
        <v>101</v>
      </c>
      <c r="D38" s="3" t="s">
        <v>205</v>
      </c>
      <c r="E38" s="3" t="s">
        <v>205</v>
      </c>
      <c r="F38" s="3" t="s">
        <v>205</v>
      </c>
      <c r="G38" s="3" t="s">
        <v>205</v>
      </c>
      <c r="H38" s="3" t="s">
        <v>205</v>
      </c>
      <c r="I38" s="3" t="s">
        <v>205</v>
      </c>
      <c r="J38" s="3" t="s">
        <v>205</v>
      </c>
      <c r="K38" s="3" t="s">
        <v>205</v>
      </c>
      <c r="L38" s="3" t="s">
        <v>205</v>
      </c>
      <c r="N38" s="3" t="s">
        <v>205</v>
      </c>
      <c r="O38" s="3" t="s">
        <v>205</v>
      </c>
      <c r="P38" s="3" t="s">
        <v>205</v>
      </c>
      <c r="Q38" s="3" t="s">
        <v>205</v>
      </c>
      <c r="R38" s="3" t="s">
        <v>205</v>
      </c>
      <c r="S38" s="3">
        <f t="shared" si="2"/>
        <v>14</v>
      </c>
      <c r="T38" s="3">
        <f t="shared" si="3"/>
        <v>60</v>
      </c>
    </row>
    <row r="39" spans="1:20" x14ac:dyDescent="0.25">
      <c r="A39" s="1" t="s">
        <v>47</v>
      </c>
      <c r="B39" s="3" t="s">
        <v>102</v>
      </c>
      <c r="C39" s="1" t="s">
        <v>103</v>
      </c>
      <c r="D39" s="3" t="s">
        <v>205</v>
      </c>
      <c r="E39" s="3" t="s">
        <v>205</v>
      </c>
      <c r="G39" s="3" t="s">
        <v>205</v>
      </c>
      <c r="H39" s="3" t="s">
        <v>205</v>
      </c>
      <c r="I39" s="3" t="s">
        <v>205</v>
      </c>
      <c r="J39" s="3" t="s">
        <v>205</v>
      </c>
      <c r="K39" s="3" t="s">
        <v>205</v>
      </c>
      <c r="L39" s="3" t="s">
        <v>205</v>
      </c>
      <c r="N39" s="3" t="s">
        <v>206</v>
      </c>
      <c r="O39" s="3" t="s">
        <v>206</v>
      </c>
      <c r="P39" s="3" t="s">
        <v>206</v>
      </c>
      <c r="R39" s="3" t="s">
        <v>205</v>
      </c>
      <c r="S39" s="3">
        <f t="shared" si="2"/>
        <v>12</v>
      </c>
      <c r="T39" s="3">
        <f t="shared" si="3"/>
        <v>60</v>
      </c>
    </row>
    <row r="40" spans="1:20" x14ac:dyDescent="0.25">
      <c r="A40" s="1" t="s">
        <v>47</v>
      </c>
      <c r="B40" s="3" t="s">
        <v>104</v>
      </c>
      <c r="C40" s="1" t="s">
        <v>105</v>
      </c>
      <c r="D40" s="3" t="s">
        <v>205</v>
      </c>
      <c r="E40" s="3" t="s">
        <v>205</v>
      </c>
      <c r="F40" s="3" t="s">
        <v>205</v>
      </c>
      <c r="G40" s="3" t="s">
        <v>205</v>
      </c>
      <c r="H40" s="3" t="s">
        <v>205</v>
      </c>
      <c r="I40" s="3" t="s">
        <v>205</v>
      </c>
      <c r="K40" s="3" t="s">
        <v>205</v>
      </c>
      <c r="O40" s="3" t="s">
        <v>205</v>
      </c>
      <c r="P40" s="3" t="s">
        <v>205</v>
      </c>
      <c r="Q40" s="3" t="s">
        <v>205</v>
      </c>
      <c r="S40" s="3">
        <f t="shared" si="2"/>
        <v>10</v>
      </c>
      <c r="T40" s="3">
        <f t="shared" si="3"/>
        <v>65</v>
      </c>
    </row>
    <row r="41" spans="1:20" x14ac:dyDescent="0.25">
      <c r="A41" s="1" t="s">
        <v>47</v>
      </c>
      <c r="B41" s="3" t="s">
        <v>106</v>
      </c>
      <c r="C41" s="1" t="s">
        <v>107</v>
      </c>
      <c r="D41" s="3" t="s">
        <v>206</v>
      </c>
      <c r="E41" s="3" t="s">
        <v>206</v>
      </c>
      <c r="F41" s="3" t="s">
        <v>205</v>
      </c>
      <c r="G41" s="3" t="s">
        <v>205</v>
      </c>
      <c r="H41" s="3" t="s">
        <v>205</v>
      </c>
      <c r="I41" s="3" t="s">
        <v>205</v>
      </c>
      <c r="J41" s="3" t="s">
        <v>205</v>
      </c>
      <c r="L41" s="3" t="s">
        <v>205</v>
      </c>
      <c r="N41" s="3" t="s">
        <v>205</v>
      </c>
      <c r="Q41" s="3" t="s">
        <v>206</v>
      </c>
      <c r="R41" s="3" t="s">
        <v>205</v>
      </c>
      <c r="S41" s="3">
        <f t="shared" si="2"/>
        <v>11</v>
      </c>
      <c r="T41" s="3">
        <f t="shared" si="3"/>
        <v>60</v>
      </c>
    </row>
    <row r="42" spans="1:20" x14ac:dyDescent="0.25">
      <c r="A42" s="1" t="s">
        <v>47</v>
      </c>
      <c r="B42" s="3" t="s">
        <v>108</v>
      </c>
      <c r="C42" s="1" t="s">
        <v>109</v>
      </c>
      <c r="D42" s="3" t="s">
        <v>205</v>
      </c>
      <c r="E42" s="3" t="s">
        <v>205</v>
      </c>
      <c r="F42" s="3" t="s">
        <v>205</v>
      </c>
      <c r="G42" s="3" t="s">
        <v>205</v>
      </c>
      <c r="H42" s="3" t="s">
        <v>205</v>
      </c>
      <c r="I42" s="3" t="s">
        <v>205</v>
      </c>
      <c r="J42" s="3" t="s">
        <v>205</v>
      </c>
      <c r="K42" s="3" t="s">
        <v>205</v>
      </c>
      <c r="L42" s="3" t="s">
        <v>205</v>
      </c>
      <c r="N42" s="3" t="s">
        <v>205</v>
      </c>
      <c r="O42" s="3" t="s">
        <v>205</v>
      </c>
      <c r="P42" s="3" t="s">
        <v>205</v>
      </c>
      <c r="Q42" s="3" t="s">
        <v>205</v>
      </c>
      <c r="R42" s="3" t="s">
        <v>205</v>
      </c>
      <c r="S42" s="3">
        <f t="shared" si="2"/>
        <v>14</v>
      </c>
      <c r="T42" s="3">
        <f t="shared" si="3"/>
        <v>60</v>
      </c>
    </row>
    <row r="43" spans="1:20" x14ac:dyDescent="0.25">
      <c r="A43" s="1" t="s">
        <v>47</v>
      </c>
      <c r="B43" s="3" t="s">
        <v>110</v>
      </c>
      <c r="C43" s="1" t="s">
        <v>111</v>
      </c>
      <c r="D43" s="3" t="s">
        <v>205</v>
      </c>
      <c r="E43" s="3" t="s">
        <v>205</v>
      </c>
      <c r="G43" s="3" t="s">
        <v>205</v>
      </c>
      <c r="H43" s="3" t="s">
        <v>205</v>
      </c>
      <c r="I43" s="3" t="s">
        <v>205</v>
      </c>
      <c r="J43" s="3" t="s">
        <v>205</v>
      </c>
      <c r="K43" s="3" t="s">
        <v>205</v>
      </c>
      <c r="L43" s="3" t="s">
        <v>205</v>
      </c>
      <c r="N43" s="3" t="s">
        <v>205</v>
      </c>
      <c r="O43" s="3" t="s">
        <v>205</v>
      </c>
      <c r="P43" s="3" t="s">
        <v>205</v>
      </c>
      <c r="S43" s="3">
        <f t="shared" si="2"/>
        <v>11</v>
      </c>
      <c r="T43" s="3">
        <f t="shared" si="3"/>
        <v>60</v>
      </c>
    </row>
    <row r="44" spans="1:20" x14ac:dyDescent="0.25">
      <c r="A44" s="1" t="s">
        <v>47</v>
      </c>
      <c r="B44" s="3" t="s">
        <v>112</v>
      </c>
      <c r="C44" s="1" t="s">
        <v>113</v>
      </c>
      <c r="D44" s="3" t="s">
        <v>205</v>
      </c>
      <c r="E44" s="3" t="s">
        <v>205</v>
      </c>
      <c r="F44" s="3" t="s">
        <v>205</v>
      </c>
      <c r="G44" s="3" t="s">
        <v>205</v>
      </c>
      <c r="H44" s="3" t="s">
        <v>205</v>
      </c>
      <c r="I44" s="3" t="s">
        <v>205</v>
      </c>
      <c r="J44" s="3" t="s">
        <v>205</v>
      </c>
      <c r="K44" s="3" t="s">
        <v>205</v>
      </c>
      <c r="L44" s="3" t="s">
        <v>205</v>
      </c>
      <c r="N44" s="3" t="s">
        <v>205</v>
      </c>
      <c r="O44" s="3" t="s">
        <v>205</v>
      </c>
      <c r="P44" s="3" t="s">
        <v>205</v>
      </c>
      <c r="Q44" s="3" t="s">
        <v>205</v>
      </c>
      <c r="R44" s="3" t="s">
        <v>205</v>
      </c>
      <c r="S44" s="3">
        <f t="shared" si="2"/>
        <v>14</v>
      </c>
      <c r="T44" s="3">
        <f t="shared" si="3"/>
        <v>60</v>
      </c>
    </row>
    <row r="45" spans="1:20" x14ac:dyDescent="0.25">
      <c r="A45" s="1" t="s">
        <v>47</v>
      </c>
      <c r="B45" s="3" t="s">
        <v>114</v>
      </c>
      <c r="C45" s="1" t="s">
        <v>115</v>
      </c>
      <c r="D45" s="3" t="s">
        <v>205</v>
      </c>
      <c r="E45" s="3" t="s">
        <v>205</v>
      </c>
      <c r="F45" s="3" t="s">
        <v>205</v>
      </c>
      <c r="G45" s="3" t="s">
        <v>205</v>
      </c>
      <c r="H45" s="3" t="s">
        <v>205</v>
      </c>
      <c r="I45" s="3" t="s">
        <v>205</v>
      </c>
      <c r="J45" s="3" t="s">
        <v>205</v>
      </c>
      <c r="K45" s="3" t="s">
        <v>205</v>
      </c>
      <c r="L45" s="3" t="s">
        <v>205</v>
      </c>
      <c r="N45" s="3" t="s">
        <v>205</v>
      </c>
      <c r="O45" s="3" t="s">
        <v>205</v>
      </c>
      <c r="P45" s="3" t="s">
        <v>205</v>
      </c>
      <c r="Q45" s="3" t="s">
        <v>205</v>
      </c>
      <c r="R45" s="3" t="s">
        <v>205</v>
      </c>
      <c r="S45" s="3">
        <f t="shared" si="2"/>
        <v>14</v>
      </c>
      <c r="T45" s="3">
        <f t="shared" si="3"/>
        <v>60</v>
      </c>
    </row>
    <row r="46" spans="1:20" x14ac:dyDescent="0.25">
      <c r="A46" s="1" t="s">
        <v>47</v>
      </c>
      <c r="B46" s="3" t="s">
        <v>116</v>
      </c>
      <c r="C46" s="1" t="s">
        <v>117</v>
      </c>
      <c r="D46" s="3" t="s">
        <v>205</v>
      </c>
      <c r="E46" s="3" t="s">
        <v>205</v>
      </c>
      <c r="F46" s="3" t="s">
        <v>205</v>
      </c>
      <c r="G46" s="3" t="s">
        <v>205</v>
      </c>
      <c r="I46" s="3" t="s">
        <v>205</v>
      </c>
      <c r="J46" s="3" t="s">
        <v>205</v>
      </c>
      <c r="K46" s="3" t="s">
        <v>205</v>
      </c>
      <c r="L46" s="3" t="s">
        <v>205</v>
      </c>
      <c r="N46" s="3" t="s">
        <v>205</v>
      </c>
      <c r="O46" s="3" t="s">
        <v>205</v>
      </c>
      <c r="P46" s="3" t="s">
        <v>205</v>
      </c>
      <c r="Q46" s="3" t="s">
        <v>205</v>
      </c>
      <c r="R46" s="3" t="s">
        <v>205</v>
      </c>
      <c r="S46" s="3">
        <f t="shared" si="2"/>
        <v>13</v>
      </c>
      <c r="T46" s="3">
        <f t="shared" si="3"/>
        <v>60</v>
      </c>
    </row>
    <row r="47" spans="1:20" x14ac:dyDescent="0.25">
      <c r="A47" s="1" t="s">
        <v>47</v>
      </c>
      <c r="B47" s="3" t="s">
        <v>118</v>
      </c>
      <c r="C47" s="1" t="s">
        <v>119</v>
      </c>
      <c r="D47" s="3" t="s">
        <v>205</v>
      </c>
      <c r="E47" s="3" t="s">
        <v>205</v>
      </c>
      <c r="F47" s="3" t="s">
        <v>205</v>
      </c>
      <c r="G47" s="3" t="s">
        <v>205</v>
      </c>
      <c r="H47" s="3" t="s">
        <v>205</v>
      </c>
      <c r="I47" s="3" t="s">
        <v>205</v>
      </c>
      <c r="J47" s="3" t="s">
        <v>205</v>
      </c>
      <c r="K47" s="3" t="s">
        <v>205</v>
      </c>
      <c r="L47" s="3" t="s">
        <v>205</v>
      </c>
      <c r="N47" s="3" t="s">
        <v>205</v>
      </c>
      <c r="O47" s="3" t="s">
        <v>206</v>
      </c>
      <c r="P47" s="3" t="s">
        <v>205</v>
      </c>
      <c r="Q47" s="3" t="s">
        <v>205</v>
      </c>
      <c r="R47" s="3" t="s">
        <v>205</v>
      </c>
      <c r="S47" s="3">
        <f t="shared" si="2"/>
        <v>14</v>
      </c>
      <c r="T47" s="3">
        <f t="shared" si="3"/>
        <v>60</v>
      </c>
    </row>
    <row r="48" spans="1:20" x14ac:dyDescent="0.25">
      <c r="A48" s="1" t="s">
        <v>47</v>
      </c>
      <c r="B48" s="3" t="s">
        <v>120</v>
      </c>
      <c r="C48" s="1" t="s">
        <v>121</v>
      </c>
      <c r="D48" s="3" t="s">
        <v>205</v>
      </c>
      <c r="E48" s="3" t="s">
        <v>205</v>
      </c>
      <c r="F48" s="3" t="s">
        <v>205</v>
      </c>
      <c r="G48" s="3" t="s">
        <v>205</v>
      </c>
      <c r="H48" s="3" t="s">
        <v>205</v>
      </c>
      <c r="I48" s="3" t="s">
        <v>205</v>
      </c>
      <c r="J48" s="3" t="s">
        <v>205</v>
      </c>
      <c r="K48" s="3" t="s">
        <v>205</v>
      </c>
      <c r="L48" s="3" t="s">
        <v>205</v>
      </c>
      <c r="N48" s="3" t="s">
        <v>205</v>
      </c>
      <c r="O48" s="3" t="s">
        <v>205</v>
      </c>
      <c r="P48" s="3" t="s">
        <v>205</v>
      </c>
      <c r="S48" s="3">
        <f t="shared" si="2"/>
        <v>12</v>
      </c>
      <c r="T48" s="3">
        <f t="shared" si="3"/>
        <v>60</v>
      </c>
    </row>
    <row r="49" spans="1:20" x14ac:dyDescent="0.25">
      <c r="A49" s="1" t="s">
        <v>47</v>
      </c>
      <c r="B49" s="3" t="s">
        <v>122</v>
      </c>
      <c r="C49" s="1" t="s">
        <v>123</v>
      </c>
      <c r="D49" s="3" t="s">
        <v>205</v>
      </c>
      <c r="E49" s="3" t="s">
        <v>205</v>
      </c>
      <c r="F49" s="3" t="s">
        <v>205</v>
      </c>
      <c r="G49" s="3" t="s">
        <v>205</v>
      </c>
      <c r="H49" s="3" t="s">
        <v>205</v>
      </c>
      <c r="I49" s="3" t="s">
        <v>205</v>
      </c>
      <c r="J49" s="3" t="s">
        <v>205</v>
      </c>
      <c r="K49" s="3" t="s">
        <v>205</v>
      </c>
      <c r="L49" s="3" t="s">
        <v>205</v>
      </c>
      <c r="N49" s="3" t="s">
        <v>205</v>
      </c>
      <c r="O49" s="3" t="s">
        <v>205</v>
      </c>
      <c r="P49" s="3" t="s">
        <v>205</v>
      </c>
      <c r="Q49" s="3" t="s">
        <v>205</v>
      </c>
      <c r="R49" s="3" t="s">
        <v>205</v>
      </c>
      <c r="S49" s="3">
        <f t="shared" si="2"/>
        <v>14</v>
      </c>
      <c r="T49" s="3">
        <f t="shared" si="3"/>
        <v>60</v>
      </c>
    </row>
    <row r="50" spans="1:20" x14ac:dyDescent="0.25">
      <c r="A50" s="1" t="s">
        <v>47</v>
      </c>
      <c r="B50" s="3" t="s">
        <v>124</v>
      </c>
      <c r="C50" s="1" t="s">
        <v>125</v>
      </c>
      <c r="D50" s="3" t="s">
        <v>205</v>
      </c>
      <c r="E50" s="3" t="s">
        <v>205</v>
      </c>
      <c r="F50" s="3" t="s">
        <v>205</v>
      </c>
      <c r="G50" s="3" t="s">
        <v>205</v>
      </c>
      <c r="H50" s="3" t="s">
        <v>205</v>
      </c>
      <c r="I50" s="3" t="s">
        <v>205</v>
      </c>
      <c r="J50" s="3" t="s">
        <v>205</v>
      </c>
      <c r="K50" s="3" t="s">
        <v>205</v>
      </c>
      <c r="L50" s="3" t="s">
        <v>205</v>
      </c>
      <c r="N50" s="3" t="s">
        <v>205</v>
      </c>
      <c r="O50" s="3" t="s">
        <v>205</v>
      </c>
      <c r="P50" s="3" t="s">
        <v>205</v>
      </c>
      <c r="Q50" s="3" t="s">
        <v>205</v>
      </c>
      <c r="R50" s="3" t="s">
        <v>205</v>
      </c>
      <c r="S50" s="3">
        <f t="shared" si="2"/>
        <v>14</v>
      </c>
      <c r="T50" s="3">
        <f t="shared" si="3"/>
        <v>60</v>
      </c>
    </row>
    <row r="51" spans="1:20" x14ac:dyDescent="0.25">
      <c r="A51" s="1" t="s">
        <v>47</v>
      </c>
      <c r="B51" s="3" t="s">
        <v>126</v>
      </c>
      <c r="C51" s="1" t="s">
        <v>127</v>
      </c>
      <c r="D51" s="3" t="s">
        <v>205</v>
      </c>
      <c r="E51" s="3" t="s">
        <v>205</v>
      </c>
      <c r="F51" s="3" t="s">
        <v>205</v>
      </c>
      <c r="G51" s="3" t="s">
        <v>205</v>
      </c>
      <c r="H51" s="3" t="s">
        <v>205</v>
      </c>
      <c r="I51" s="3" t="s">
        <v>205</v>
      </c>
      <c r="J51" s="3" t="s">
        <v>205</v>
      </c>
      <c r="K51" s="3" t="s">
        <v>205</v>
      </c>
      <c r="L51" s="3" t="s">
        <v>205</v>
      </c>
      <c r="N51" s="3" t="s">
        <v>205</v>
      </c>
      <c r="O51" s="3" t="s">
        <v>205</v>
      </c>
      <c r="P51" s="3" t="s">
        <v>205</v>
      </c>
      <c r="S51" s="3">
        <f t="shared" si="2"/>
        <v>12</v>
      </c>
      <c r="T51" s="3">
        <f t="shared" si="3"/>
        <v>60</v>
      </c>
    </row>
    <row r="52" spans="1:20" x14ac:dyDescent="0.25">
      <c r="A52" s="1" t="s">
        <v>47</v>
      </c>
      <c r="B52" s="3" t="s">
        <v>128</v>
      </c>
      <c r="C52" s="1" t="s">
        <v>129</v>
      </c>
      <c r="D52" s="3" t="s">
        <v>205</v>
      </c>
      <c r="E52" s="3" t="s">
        <v>205</v>
      </c>
      <c r="F52" s="3" t="s">
        <v>205</v>
      </c>
      <c r="G52" s="3" t="s">
        <v>205</v>
      </c>
      <c r="H52" s="3" t="s">
        <v>205</v>
      </c>
      <c r="I52" s="3" t="s">
        <v>205</v>
      </c>
      <c r="J52" s="3" t="s">
        <v>205</v>
      </c>
      <c r="K52" s="3" t="s">
        <v>205</v>
      </c>
      <c r="L52" s="3" t="s">
        <v>205</v>
      </c>
      <c r="N52" s="3" t="s">
        <v>205</v>
      </c>
      <c r="O52" s="3" t="s">
        <v>205</v>
      </c>
      <c r="P52" s="3" t="s">
        <v>205</v>
      </c>
      <c r="Q52" s="3" t="s">
        <v>205</v>
      </c>
      <c r="R52" s="3" t="s">
        <v>205</v>
      </c>
      <c r="S52" s="3">
        <f t="shared" si="2"/>
        <v>14</v>
      </c>
      <c r="T52" s="3">
        <f t="shared" si="3"/>
        <v>60</v>
      </c>
    </row>
    <row r="53" spans="1:20" x14ac:dyDescent="0.25">
      <c r="A53" s="1" t="s">
        <v>47</v>
      </c>
      <c r="B53" s="3" t="s">
        <v>130</v>
      </c>
      <c r="C53" s="1" t="s">
        <v>131</v>
      </c>
      <c r="D53" s="3" t="s">
        <v>205</v>
      </c>
      <c r="E53" s="3" t="s">
        <v>205</v>
      </c>
      <c r="F53" s="3" t="s">
        <v>205</v>
      </c>
      <c r="G53" s="3" t="s">
        <v>205</v>
      </c>
      <c r="H53" s="3" t="s">
        <v>205</v>
      </c>
      <c r="I53" s="3" t="s">
        <v>205</v>
      </c>
      <c r="J53" s="3" t="s">
        <v>205</v>
      </c>
      <c r="K53" s="3" t="s">
        <v>205</v>
      </c>
      <c r="L53" s="3" t="s">
        <v>205</v>
      </c>
      <c r="N53" s="3" t="s">
        <v>205</v>
      </c>
      <c r="O53" s="3" t="s">
        <v>205</v>
      </c>
      <c r="R53" s="3" t="s">
        <v>205</v>
      </c>
      <c r="S53" s="3">
        <f t="shared" si="2"/>
        <v>12</v>
      </c>
      <c r="T53" s="3">
        <f t="shared" si="3"/>
        <v>60</v>
      </c>
    </row>
    <row r="54" spans="1:20" x14ac:dyDescent="0.25">
      <c r="A54" s="1" t="s">
        <v>47</v>
      </c>
      <c r="B54" s="3" t="s">
        <v>132</v>
      </c>
      <c r="C54" s="1" t="s">
        <v>133</v>
      </c>
      <c r="D54" s="3" t="s">
        <v>205</v>
      </c>
      <c r="E54" s="3" t="s">
        <v>205</v>
      </c>
      <c r="F54" s="3" t="s">
        <v>205</v>
      </c>
      <c r="G54" s="3" t="s">
        <v>205</v>
      </c>
      <c r="H54" s="3" t="s">
        <v>205</v>
      </c>
      <c r="I54" s="3" t="s">
        <v>205</v>
      </c>
      <c r="J54" s="3" t="s">
        <v>205</v>
      </c>
      <c r="K54" s="3" t="s">
        <v>205</v>
      </c>
      <c r="L54" s="3" t="s">
        <v>205</v>
      </c>
      <c r="N54" s="3" t="s">
        <v>205</v>
      </c>
      <c r="O54" s="3" t="s">
        <v>205</v>
      </c>
      <c r="Q54" s="3" t="s">
        <v>205</v>
      </c>
      <c r="S54" s="3">
        <f t="shared" si="2"/>
        <v>12</v>
      </c>
      <c r="T54" s="3">
        <f t="shared" si="3"/>
        <v>60</v>
      </c>
    </row>
    <row r="55" spans="1:20" x14ac:dyDescent="0.25">
      <c r="A55" s="1" t="s">
        <v>47</v>
      </c>
      <c r="B55" s="3" t="s">
        <v>134</v>
      </c>
      <c r="C55" s="1" t="s">
        <v>135</v>
      </c>
      <c r="D55" s="3" t="s">
        <v>205</v>
      </c>
      <c r="E55" s="3" t="s">
        <v>205</v>
      </c>
      <c r="F55" s="3" t="s">
        <v>205</v>
      </c>
      <c r="G55" s="3" t="s">
        <v>205</v>
      </c>
      <c r="I55" s="3" t="s">
        <v>205</v>
      </c>
      <c r="J55" s="3" t="s">
        <v>205</v>
      </c>
      <c r="K55" s="3" t="s">
        <v>205</v>
      </c>
      <c r="L55" s="3" t="s">
        <v>205</v>
      </c>
      <c r="N55" s="3" t="s">
        <v>205</v>
      </c>
      <c r="O55" s="3" t="s">
        <v>205</v>
      </c>
      <c r="Q55" s="3" t="s">
        <v>205</v>
      </c>
      <c r="R55" s="3" t="s">
        <v>205</v>
      </c>
      <c r="S55" s="3">
        <f t="shared" si="2"/>
        <v>12</v>
      </c>
      <c r="T55" s="3">
        <f t="shared" si="3"/>
        <v>60</v>
      </c>
    </row>
    <row r="56" spans="1:20" x14ac:dyDescent="0.25">
      <c r="A56" s="1" t="s">
        <v>47</v>
      </c>
      <c r="B56" s="3" t="s">
        <v>136</v>
      </c>
      <c r="C56" s="1" t="s">
        <v>137</v>
      </c>
      <c r="D56" s="3" t="s">
        <v>205</v>
      </c>
      <c r="E56" s="3" t="s">
        <v>205</v>
      </c>
      <c r="F56" s="3" t="s">
        <v>205</v>
      </c>
      <c r="G56" s="3" t="s">
        <v>205</v>
      </c>
      <c r="H56" s="3" t="s">
        <v>205</v>
      </c>
      <c r="I56" s="3" t="s">
        <v>205</v>
      </c>
      <c r="J56" s="3" t="s">
        <v>205</v>
      </c>
      <c r="K56" s="3" t="s">
        <v>205</v>
      </c>
      <c r="L56" s="3" t="s">
        <v>205</v>
      </c>
      <c r="N56" s="3" t="s">
        <v>205</v>
      </c>
      <c r="O56" s="3" t="s">
        <v>205</v>
      </c>
      <c r="P56" s="3" t="s">
        <v>205</v>
      </c>
      <c r="Q56" s="3" t="s">
        <v>205</v>
      </c>
      <c r="R56" s="3" t="s">
        <v>205</v>
      </c>
      <c r="S56" s="3">
        <f t="shared" si="2"/>
        <v>14</v>
      </c>
      <c r="T56" s="3">
        <f t="shared" si="3"/>
        <v>60</v>
      </c>
    </row>
    <row r="57" spans="1:20" x14ac:dyDescent="0.25">
      <c r="A57" s="1" t="s">
        <v>138</v>
      </c>
      <c r="B57" s="3" t="s">
        <v>139</v>
      </c>
      <c r="C57" s="1" t="s">
        <v>140</v>
      </c>
      <c r="D57" s="3" t="s">
        <v>205</v>
      </c>
      <c r="E57" s="3" t="s">
        <v>205</v>
      </c>
      <c r="F57" s="3" t="s">
        <v>205</v>
      </c>
      <c r="G57" s="3" t="s">
        <v>205</v>
      </c>
      <c r="H57" s="3" t="s">
        <v>205</v>
      </c>
      <c r="I57" s="3" t="s">
        <v>205</v>
      </c>
      <c r="J57" s="3" t="s">
        <v>205</v>
      </c>
      <c r="K57" s="3" t="s">
        <v>205</v>
      </c>
      <c r="L57" s="3" t="s">
        <v>205</v>
      </c>
      <c r="N57" s="3" t="s">
        <v>205</v>
      </c>
      <c r="O57" s="3" t="s">
        <v>205</v>
      </c>
      <c r="S57" s="3">
        <f t="shared" si="2"/>
        <v>11</v>
      </c>
      <c r="T57" s="3">
        <f t="shared" si="3"/>
        <v>60</v>
      </c>
    </row>
    <row r="58" spans="1:20" x14ac:dyDescent="0.25">
      <c r="A58" s="1" t="s">
        <v>138</v>
      </c>
      <c r="B58" s="3" t="s">
        <v>141</v>
      </c>
      <c r="C58" s="1" t="s">
        <v>142</v>
      </c>
      <c r="D58" s="3" t="s">
        <v>205</v>
      </c>
      <c r="E58" s="3" t="s">
        <v>205</v>
      </c>
      <c r="F58" s="3" t="s">
        <v>205</v>
      </c>
      <c r="G58" s="3" t="s">
        <v>205</v>
      </c>
      <c r="H58" s="3" t="s">
        <v>205</v>
      </c>
      <c r="I58" s="3" t="s">
        <v>205</v>
      </c>
      <c r="J58" s="3" t="s">
        <v>205</v>
      </c>
      <c r="K58" s="3" t="s">
        <v>205</v>
      </c>
      <c r="L58" s="3" t="s">
        <v>205</v>
      </c>
      <c r="O58" s="3" t="s">
        <v>205</v>
      </c>
      <c r="P58" s="3" t="s">
        <v>205</v>
      </c>
      <c r="Q58" s="3" t="s">
        <v>205</v>
      </c>
      <c r="R58" s="3" t="s">
        <v>205</v>
      </c>
      <c r="S58" s="3">
        <f t="shared" si="2"/>
        <v>13</v>
      </c>
      <c r="T58" s="3">
        <f t="shared" si="3"/>
        <v>60</v>
      </c>
    </row>
    <row r="59" spans="1:20" x14ac:dyDescent="0.25">
      <c r="A59" s="1" t="s">
        <v>138</v>
      </c>
      <c r="B59" s="3" t="s">
        <v>143</v>
      </c>
      <c r="C59" s="1" t="s">
        <v>144</v>
      </c>
      <c r="D59" s="3" t="s">
        <v>205</v>
      </c>
      <c r="E59" s="3" t="s">
        <v>205</v>
      </c>
      <c r="F59" s="3" t="s">
        <v>205</v>
      </c>
      <c r="G59" s="3" t="s">
        <v>205</v>
      </c>
      <c r="H59" s="3" t="s">
        <v>205</v>
      </c>
      <c r="I59" s="3" t="s">
        <v>205</v>
      </c>
      <c r="J59" s="3" t="s">
        <v>205</v>
      </c>
      <c r="K59" s="3" t="s">
        <v>205</v>
      </c>
      <c r="L59" s="3" t="s">
        <v>205</v>
      </c>
      <c r="O59" s="3" t="s">
        <v>205</v>
      </c>
      <c r="P59" s="3" t="s">
        <v>205</v>
      </c>
      <c r="Q59" s="3" t="s">
        <v>205</v>
      </c>
      <c r="R59" s="3" t="s">
        <v>205</v>
      </c>
      <c r="S59" s="3">
        <f t="shared" si="2"/>
        <v>13</v>
      </c>
      <c r="T59" s="3">
        <f t="shared" si="3"/>
        <v>60</v>
      </c>
    </row>
    <row r="60" spans="1:20" x14ac:dyDescent="0.25">
      <c r="A60" s="1" t="s">
        <v>147</v>
      </c>
      <c r="B60" s="3" t="s">
        <v>148</v>
      </c>
      <c r="C60" s="1" t="s">
        <v>149</v>
      </c>
      <c r="D60" s="3" t="s">
        <v>205</v>
      </c>
      <c r="E60" s="3" t="s">
        <v>205</v>
      </c>
      <c r="F60" s="3" t="s">
        <v>205</v>
      </c>
      <c r="G60" s="3" t="s">
        <v>205</v>
      </c>
      <c r="H60" s="3" t="s">
        <v>205</v>
      </c>
      <c r="I60" s="3" t="s">
        <v>205</v>
      </c>
      <c r="J60" s="3" t="s">
        <v>205</v>
      </c>
      <c r="K60" s="3" t="s">
        <v>205</v>
      </c>
      <c r="L60" s="3" t="s">
        <v>205</v>
      </c>
      <c r="N60" s="3" t="s">
        <v>205</v>
      </c>
      <c r="O60" s="3" t="s">
        <v>205</v>
      </c>
      <c r="P60" s="3" t="s">
        <v>205</v>
      </c>
      <c r="S60" s="3">
        <f t="shared" si="2"/>
        <v>12</v>
      </c>
      <c r="T60" s="3">
        <f t="shared" si="3"/>
        <v>60</v>
      </c>
    </row>
    <row r="61" spans="1:20" x14ac:dyDescent="0.25">
      <c r="A61" s="1" t="s">
        <v>147</v>
      </c>
      <c r="B61" s="3" t="s">
        <v>150</v>
      </c>
      <c r="C61" s="1" t="s">
        <v>151</v>
      </c>
      <c r="D61" s="3" t="s">
        <v>205</v>
      </c>
      <c r="E61" s="3" t="s">
        <v>205</v>
      </c>
      <c r="F61" s="3" t="s">
        <v>205</v>
      </c>
      <c r="G61" s="3" t="s">
        <v>205</v>
      </c>
      <c r="H61" s="3" t="s">
        <v>205</v>
      </c>
      <c r="I61" s="3" t="s">
        <v>205</v>
      </c>
      <c r="J61" s="3" t="s">
        <v>205</v>
      </c>
      <c r="K61" s="3" t="s">
        <v>205</v>
      </c>
      <c r="L61" s="3" t="s">
        <v>205</v>
      </c>
      <c r="N61" s="3" t="s">
        <v>205</v>
      </c>
      <c r="O61" s="3" t="s">
        <v>205</v>
      </c>
      <c r="P61" s="3" t="s">
        <v>205</v>
      </c>
      <c r="R61" s="3" t="s">
        <v>205</v>
      </c>
      <c r="S61" s="3">
        <f t="shared" si="2"/>
        <v>13</v>
      </c>
      <c r="T61" s="3">
        <f t="shared" si="3"/>
        <v>60</v>
      </c>
    </row>
    <row r="62" spans="1:20" x14ac:dyDescent="0.25">
      <c r="A62" s="1" t="s">
        <v>147</v>
      </c>
      <c r="B62" s="3" t="s">
        <v>152</v>
      </c>
      <c r="C62" s="1" t="s">
        <v>153</v>
      </c>
      <c r="D62" s="3" t="s">
        <v>205</v>
      </c>
      <c r="E62" s="3" t="s">
        <v>205</v>
      </c>
      <c r="G62" s="3" t="s">
        <v>205</v>
      </c>
      <c r="H62" s="3" t="s">
        <v>205</v>
      </c>
      <c r="I62" s="3" t="s">
        <v>205</v>
      </c>
      <c r="J62" s="3" t="s">
        <v>205</v>
      </c>
      <c r="K62" s="3" t="s">
        <v>205</v>
      </c>
      <c r="L62" s="3" t="s">
        <v>205</v>
      </c>
      <c r="N62" s="3" t="s">
        <v>205</v>
      </c>
      <c r="O62" s="3" t="s">
        <v>205</v>
      </c>
      <c r="P62" s="3" t="s">
        <v>205</v>
      </c>
      <c r="Q62" s="3" t="s">
        <v>205</v>
      </c>
      <c r="R62" s="3" t="s">
        <v>205</v>
      </c>
      <c r="S62" s="3">
        <f t="shared" si="2"/>
        <v>13</v>
      </c>
      <c r="T62" s="3">
        <f t="shared" si="3"/>
        <v>60</v>
      </c>
    </row>
    <row r="63" spans="1:20" x14ac:dyDescent="0.25">
      <c r="A63" s="1" t="s">
        <v>147</v>
      </c>
      <c r="B63" s="3" t="s">
        <v>154</v>
      </c>
      <c r="C63" s="1" t="s">
        <v>155</v>
      </c>
      <c r="D63" s="3" t="s">
        <v>205</v>
      </c>
      <c r="E63" s="3" t="s">
        <v>205</v>
      </c>
      <c r="F63" s="3" t="s">
        <v>205</v>
      </c>
      <c r="G63" s="3" t="s">
        <v>205</v>
      </c>
      <c r="H63" s="3" t="s">
        <v>205</v>
      </c>
      <c r="J63" s="3" t="s">
        <v>205</v>
      </c>
      <c r="K63" s="3" t="s">
        <v>205</v>
      </c>
      <c r="L63" s="3" t="s">
        <v>205</v>
      </c>
      <c r="N63" s="3" t="s">
        <v>205</v>
      </c>
      <c r="O63" s="3" t="s">
        <v>205</v>
      </c>
      <c r="P63" s="3" t="s">
        <v>205</v>
      </c>
      <c r="R63" s="3" t="s">
        <v>205</v>
      </c>
      <c r="S63" s="3">
        <f t="shared" si="2"/>
        <v>12</v>
      </c>
      <c r="T63" s="3">
        <f t="shared" si="3"/>
        <v>60</v>
      </c>
    </row>
    <row r="64" spans="1:20" x14ac:dyDescent="0.25">
      <c r="A64" s="1" t="s">
        <v>147</v>
      </c>
      <c r="B64" s="3" t="s">
        <v>156</v>
      </c>
      <c r="C64" s="1" t="s">
        <v>157</v>
      </c>
      <c r="D64" s="3" t="s">
        <v>205</v>
      </c>
      <c r="E64" s="3" t="s">
        <v>205</v>
      </c>
      <c r="F64" s="3" t="s">
        <v>205</v>
      </c>
      <c r="G64" s="3" t="s">
        <v>205</v>
      </c>
      <c r="H64" s="3" t="s">
        <v>205</v>
      </c>
      <c r="I64" s="3" t="s">
        <v>205</v>
      </c>
      <c r="J64" s="3" t="s">
        <v>205</v>
      </c>
      <c r="K64" s="3" t="s">
        <v>205</v>
      </c>
      <c r="L64" s="3" t="s">
        <v>205</v>
      </c>
      <c r="N64" s="3" t="s">
        <v>205</v>
      </c>
      <c r="O64" s="3" t="s">
        <v>205</v>
      </c>
      <c r="P64" s="3" t="s">
        <v>205</v>
      </c>
      <c r="S64" s="3">
        <f t="shared" si="2"/>
        <v>12</v>
      </c>
      <c r="T64" s="3">
        <f t="shared" si="3"/>
        <v>60</v>
      </c>
    </row>
    <row r="65" spans="1:20" x14ac:dyDescent="0.25">
      <c r="A65" s="1" t="s">
        <v>147</v>
      </c>
      <c r="B65" s="3" t="s">
        <v>158</v>
      </c>
      <c r="C65" s="1" t="s">
        <v>159</v>
      </c>
      <c r="D65" s="3" t="s">
        <v>205</v>
      </c>
      <c r="E65" s="3" t="s">
        <v>205</v>
      </c>
      <c r="F65" s="3" t="s">
        <v>205</v>
      </c>
      <c r="G65" s="3" t="s">
        <v>205</v>
      </c>
      <c r="H65" s="3" t="s">
        <v>205</v>
      </c>
      <c r="I65" s="3" t="s">
        <v>205</v>
      </c>
      <c r="J65" s="3" t="s">
        <v>205</v>
      </c>
      <c r="K65" s="3" t="s">
        <v>205</v>
      </c>
      <c r="L65" s="3" t="s">
        <v>205</v>
      </c>
      <c r="N65" s="3" t="s">
        <v>205</v>
      </c>
      <c r="O65" s="3" t="s">
        <v>205</v>
      </c>
      <c r="P65" s="3" t="s">
        <v>205</v>
      </c>
      <c r="Q65" s="3" t="s">
        <v>205</v>
      </c>
      <c r="R65" s="3" t="s">
        <v>205</v>
      </c>
      <c r="S65" s="3">
        <f t="shared" si="2"/>
        <v>14</v>
      </c>
      <c r="T65" s="3">
        <f t="shared" si="3"/>
        <v>60</v>
      </c>
    </row>
    <row r="66" spans="1:20" x14ac:dyDescent="0.25">
      <c r="A66" s="1" t="s">
        <v>147</v>
      </c>
      <c r="B66" s="3" t="s">
        <v>160</v>
      </c>
      <c r="C66" s="1" t="s">
        <v>161</v>
      </c>
      <c r="D66" s="3" t="s">
        <v>205</v>
      </c>
      <c r="E66" s="3" t="s">
        <v>205</v>
      </c>
      <c r="F66" s="3" t="s">
        <v>205</v>
      </c>
      <c r="G66" s="3" t="s">
        <v>205</v>
      </c>
      <c r="K66" s="3" t="s">
        <v>205</v>
      </c>
      <c r="L66" s="3" t="s">
        <v>205</v>
      </c>
      <c r="N66" s="3" t="s">
        <v>205</v>
      </c>
      <c r="O66" s="3" t="s">
        <v>205</v>
      </c>
      <c r="P66" s="3" t="s">
        <v>205</v>
      </c>
      <c r="Q66" s="3" t="s">
        <v>205</v>
      </c>
      <c r="S66" s="3">
        <f t="shared" ref="S66:S74" si="4">COUNTIF(D66:R66,"&lt;&gt;"&amp;"")</f>
        <v>10</v>
      </c>
      <c r="T66" s="3">
        <f t="shared" ref="T66:T74" si="5">IF(S66&lt;6,70,IF(S66&gt;10,60,65))</f>
        <v>65</v>
      </c>
    </row>
    <row r="67" spans="1:20" x14ac:dyDescent="0.25">
      <c r="A67" s="1" t="s">
        <v>147</v>
      </c>
      <c r="B67" s="3" t="s">
        <v>162</v>
      </c>
      <c r="C67" s="1" t="s">
        <v>163</v>
      </c>
      <c r="D67" s="3" t="s">
        <v>205</v>
      </c>
      <c r="E67" s="3" t="s">
        <v>205</v>
      </c>
      <c r="F67" s="3" t="s">
        <v>205</v>
      </c>
      <c r="G67" s="3" t="s">
        <v>205</v>
      </c>
      <c r="H67" s="3" t="s">
        <v>205</v>
      </c>
      <c r="I67" s="3" t="s">
        <v>205</v>
      </c>
      <c r="J67" s="3" t="s">
        <v>205</v>
      </c>
      <c r="K67" s="3" t="s">
        <v>205</v>
      </c>
      <c r="L67" s="3" t="s">
        <v>205</v>
      </c>
      <c r="N67" s="3" t="s">
        <v>205</v>
      </c>
      <c r="O67" s="3" t="s">
        <v>205</v>
      </c>
      <c r="P67" s="3" t="s">
        <v>205</v>
      </c>
      <c r="Q67" s="3" t="s">
        <v>205</v>
      </c>
      <c r="R67" s="3" t="s">
        <v>205</v>
      </c>
      <c r="S67" s="3">
        <f t="shared" si="4"/>
        <v>14</v>
      </c>
      <c r="T67" s="3">
        <f t="shared" si="5"/>
        <v>60</v>
      </c>
    </row>
    <row r="68" spans="1:20" x14ac:dyDescent="0.25">
      <c r="A68" s="1" t="s">
        <v>147</v>
      </c>
      <c r="B68" s="3" t="s">
        <v>164</v>
      </c>
      <c r="C68" s="1" t="s">
        <v>165</v>
      </c>
      <c r="D68" s="3" t="s">
        <v>205</v>
      </c>
      <c r="E68" s="3" t="s">
        <v>205</v>
      </c>
      <c r="F68" s="3" t="s">
        <v>205</v>
      </c>
      <c r="G68" s="3" t="s">
        <v>205</v>
      </c>
      <c r="H68" s="3" t="s">
        <v>205</v>
      </c>
      <c r="I68" s="3" t="s">
        <v>205</v>
      </c>
      <c r="J68" s="3" t="s">
        <v>205</v>
      </c>
      <c r="K68" s="3" t="s">
        <v>205</v>
      </c>
      <c r="L68" s="3" t="s">
        <v>205</v>
      </c>
      <c r="N68" s="3" t="s">
        <v>205</v>
      </c>
      <c r="O68" s="3" t="s">
        <v>205</v>
      </c>
      <c r="P68" s="3" t="s">
        <v>205</v>
      </c>
      <c r="Q68" s="3" t="s">
        <v>205</v>
      </c>
      <c r="S68" s="3">
        <f t="shared" si="4"/>
        <v>13</v>
      </c>
      <c r="T68" s="3">
        <f t="shared" si="5"/>
        <v>60</v>
      </c>
    </row>
    <row r="69" spans="1:20" x14ac:dyDescent="0.25">
      <c r="A69" s="1" t="s">
        <v>147</v>
      </c>
      <c r="B69" s="3" t="s">
        <v>166</v>
      </c>
      <c r="C69" s="1" t="s">
        <v>167</v>
      </c>
      <c r="D69" s="3" t="s">
        <v>205</v>
      </c>
      <c r="E69" s="3" t="s">
        <v>205</v>
      </c>
      <c r="F69" s="3" t="s">
        <v>205</v>
      </c>
      <c r="G69" s="3" t="s">
        <v>205</v>
      </c>
      <c r="H69" s="3" t="s">
        <v>205</v>
      </c>
      <c r="I69" s="3" t="s">
        <v>205</v>
      </c>
      <c r="J69" s="3" t="s">
        <v>205</v>
      </c>
      <c r="K69" s="3" t="s">
        <v>205</v>
      </c>
      <c r="L69" s="3" t="s">
        <v>205</v>
      </c>
      <c r="N69" s="3" t="s">
        <v>205</v>
      </c>
      <c r="O69" s="3" t="s">
        <v>205</v>
      </c>
      <c r="P69" s="3" t="s">
        <v>205</v>
      </c>
      <c r="R69" s="3" t="s">
        <v>205</v>
      </c>
      <c r="S69" s="3">
        <f t="shared" si="4"/>
        <v>13</v>
      </c>
      <c r="T69" s="3">
        <f t="shared" si="5"/>
        <v>60</v>
      </c>
    </row>
    <row r="70" spans="1:20" x14ac:dyDescent="0.25">
      <c r="A70" s="1" t="s">
        <v>147</v>
      </c>
      <c r="B70" s="3" t="s">
        <v>168</v>
      </c>
      <c r="C70" s="1" t="s">
        <v>169</v>
      </c>
      <c r="D70" s="3" t="s">
        <v>205</v>
      </c>
      <c r="E70" s="3" t="s">
        <v>205</v>
      </c>
      <c r="G70" s="3" t="s">
        <v>205</v>
      </c>
      <c r="H70" s="3" t="s">
        <v>205</v>
      </c>
      <c r="I70" s="3" t="s">
        <v>205</v>
      </c>
      <c r="J70" s="3" t="s">
        <v>205</v>
      </c>
      <c r="K70" s="3" t="s">
        <v>205</v>
      </c>
      <c r="L70" s="3" t="s">
        <v>205</v>
      </c>
      <c r="N70" s="3" t="s">
        <v>205</v>
      </c>
      <c r="O70" s="3" t="s">
        <v>205</v>
      </c>
      <c r="P70" s="3" t="s">
        <v>205</v>
      </c>
      <c r="Q70" s="3" t="s">
        <v>205</v>
      </c>
      <c r="R70" s="3" t="s">
        <v>205</v>
      </c>
      <c r="S70" s="3">
        <f t="shared" si="4"/>
        <v>13</v>
      </c>
      <c r="T70" s="3">
        <f t="shared" si="5"/>
        <v>60</v>
      </c>
    </row>
    <row r="71" spans="1:20" x14ac:dyDescent="0.25">
      <c r="A71" s="1" t="s">
        <v>170</v>
      </c>
      <c r="B71" s="3" t="s">
        <v>171</v>
      </c>
      <c r="C71" s="1" t="s">
        <v>172</v>
      </c>
      <c r="D71" s="3" t="s">
        <v>205</v>
      </c>
      <c r="E71" s="3" t="s">
        <v>205</v>
      </c>
      <c r="F71" s="3" t="s">
        <v>205</v>
      </c>
      <c r="G71" s="3" t="s">
        <v>205</v>
      </c>
      <c r="H71" s="3" t="s">
        <v>205</v>
      </c>
      <c r="I71" s="3" t="s">
        <v>205</v>
      </c>
      <c r="J71" s="3" t="s">
        <v>205</v>
      </c>
      <c r="K71" s="3" t="s">
        <v>205</v>
      </c>
      <c r="L71" s="3" t="s">
        <v>205</v>
      </c>
      <c r="N71" s="3" t="s">
        <v>205</v>
      </c>
      <c r="O71" s="3" t="s">
        <v>205</v>
      </c>
      <c r="P71" s="3" t="s">
        <v>205</v>
      </c>
      <c r="Q71" s="3" t="s">
        <v>205</v>
      </c>
      <c r="S71" s="3">
        <f t="shared" si="4"/>
        <v>13</v>
      </c>
      <c r="T71" s="3">
        <f t="shared" si="5"/>
        <v>60</v>
      </c>
    </row>
    <row r="72" spans="1:20" x14ac:dyDescent="0.25">
      <c r="A72" s="1" t="s">
        <v>173</v>
      </c>
      <c r="B72" s="3" t="s">
        <v>174</v>
      </c>
      <c r="C72" s="1" t="s">
        <v>175</v>
      </c>
      <c r="D72" s="3" t="s">
        <v>205</v>
      </c>
      <c r="E72" s="3" t="s">
        <v>205</v>
      </c>
      <c r="G72" s="3" t="s">
        <v>205</v>
      </c>
      <c r="H72" s="3" t="s">
        <v>205</v>
      </c>
      <c r="I72" s="3" t="s">
        <v>205</v>
      </c>
      <c r="J72" s="3" t="s">
        <v>205</v>
      </c>
      <c r="K72" s="3" t="s">
        <v>205</v>
      </c>
      <c r="L72" s="3" t="s">
        <v>205</v>
      </c>
      <c r="N72" s="3" t="s">
        <v>205</v>
      </c>
      <c r="O72" s="3" t="s">
        <v>205</v>
      </c>
      <c r="P72" s="3" t="s">
        <v>205</v>
      </c>
      <c r="Q72" s="3" t="s">
        <v>205</v>
      </c>
      <c r="R72" s="3" t="s">
        <v>205</v>
      </c>
      <c r="S72" s="3">
        <f t="shared" si="4"/>
        <v>13</v>
      </c>
      <c r="T72" s="3">
        <f t="shared" si="5"/>
        <v>60</v>
      </c>
    </row>
    <row r="73" spans="1:20" x14ac:dyDescent="0.25">
      <c r="A73" s="1" t="s">
        <v>176</v>
      </c>
      <c r="B73" s="3" t="s">
        <v>177</v>
      </c>
      <c r="C73" s="1" t="s">
        <v>178</v>
      </c>
      <c r="D73" s="3" t="s">
        <v>205</v>
      </c>
      <c r="E73" s="3" t="s">
        <v>205</v>
      </c>
      <c r="S73" s="3">
        <f t="shared" si="4"/>
        <v>2</v>
      </c>
      <c r="T73" s="3">
        <f t="shared" si="5"/>
        <v>70</v>
      </c>
    </row>
    <row r="74" spans="1:20" x14ac:dyDescent="0.25">
      <c r="A74" s="1" t="s">
        <v>179</v>
      </c>
      <c r="B74" s="3" t="s">
        <v>180</v>
      </c>
      <c r="C74" s="1" t="s">
        <v>181</v>
      </c>
      <c r="D74" s="3" t="s">
        <v>205</v>
      </c>
      <c r="E74" s="3" t="s">
        <v>205</v>
      </c>
      <c r="F74" s="3" t="s">
        <v>205</v>
      </c>
      <c r="G74" s="3" t="s">
        <v>205</v>
      </c>
      <c r="H74" s="3" t="s">
        <v>205</v>
      </c>
      <c r="I74" s="3" t="s">
        <v>205</v>
      </c>
      <c r="J74" s="3" t="s">
        <v>205</v>
      </c>
      <c r="K74" s="3" t="s">
        <v>205</v>
      </c>
      <c r="L74" s="3" t="s">
        <v>205</v>
      </c>
      <c r="N74" s="3" t="s">
        <v>205</v>
      </c>
      <c r="O74" s="3" t="s">
        <v>205</v>
      </c>
      <c r="P74" s="3" t="s">
        <v>205</v>
      </c>
      <c r="Q74" s="3" t="s">
        <v>205</v>
      </c>
      <c r="R74" s="3" t="s">
        <v>205</v>
      </c>
      <c r="S74" s="3">
        <f t="shared" si="4"/>
        <v>14</v>
      </c>
      <c r="T74" s="3">
        <f t="shared" si="5"/>
        <v>60</v>
      </c>
    </row>
    <row r="75" spans="1:20" x14ac:dyDescent="0.25">
      <c r="D75" s="3">
        <f t="shared" ref="D75:R75" si="6">COUNTIF(D2:D74,"&lt;&gt;"&amp;"")</f>
        <v>72</v>
      </c>
      <c r="E75" s="3">
        <f t="shared" si="6"/>
        <v>70</v>
      </c>
      <c r="F75" s="3">
        <f t="shared" si="6"/>
        <v>66</v>
      </c>
      <c r="G75" s="3">
        <f t="shared" si="6"/>
        <v>70</v>
      </c>
      <c r="H75" s="3">
        <f t="shared" si="6"/>
        <v>68</v>
      </c>
      <c r="I75" s="3">
        <f t="shared" si="6"/>
        <v>70</v>
      </c>
      <c r="J75" s="3">
        <f t="shared" si="6"/>
        <v>68</v>
      </c>
      <c r="K75" s="3">
        <f t="shared" si="6"/>
        <v>67</v>
      </c>
      <c r="L75" s="3">
        <f t="shared" si="6"/>
        <v>69</v>
      </c>
      <c r="M75" s="3">
        <f t="shared" si="6"/>
        <v>0</v>
      </c>
      <c r="N75" s="3">
        <f t="shared" si="6"/>
        <v>67</v>
      </c>
      <c r="O75" s="3">
        <f t="shared" si="6"/>
        <v>69</v>
      </c>
      <c r="P75" s="3">
        <f t="shared" si="6"/>
        <v>59</v>
      </c>
      <c r="Q75" s="3">
        <f t="shared" si="6"/>
        <v>51</v>
      </c>
      <c r="R75" s="3">
        <f t="shared" si="6"/>
        <v>52</v>
      </c>
    </row>
  </sheetData>
  <phoneticPr fontId="5" type="noConversion"/>
  <conditionalFormatting sqref="T2:T74">
    <cfRule type="cellIs" dxfId="2" priority="2" operator="equal">
      <formula>70</formula>
    </cfRule>
    <cfRule type="cellIs" dxfId="1" priority="3" operator="equal">
      <formula>65</formula>
    </cfRule>
    <cfRule type="cellIs" dxfId="0" priority="4" operator="equal">
      <formula>60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47EA-EE99-4FB3-AE3D-4F9B785CA316}">
  <dimension ref="A1:AB82"/>
  <sheetViews>
    <sheetView zoomScale="110" zoomScaleNormal="110" workbookViewId="0">
      <pane ySplit="1" topLeftCell="A2" activePane="bottomLeft" state="frozen"/>
      <selection activeCell="B1" sqref="B1"/>
      <selection pane="bottomLeft" activeCell="R1" sqref="A1:R1048576"/>
    </sheetView>
  </sheetViews>
  <sheetFormatPr defaultColWidth="9" defaultRowHeight="16.5" x14ac:dyDescent="0.25"/>
  <cols>
    <col min="1" max="1" width="12.625" style="1" hidden="1" customWidth="1"/>
    <col min="2" max="2" width="11.5" style="1" hidden="1" customWidth="1"/>
    <col min="3" max="3" width="9" style="1" hidden="1" customWidth="1"/>
    <col min="4" max="8" width="6.375" style="1" hidden="1" customWidth="1"/>
    <col min="9" max="9" width="6.375" style="7" hidden="1" customWidth="1"/>
    <col min="10" max="14" width="6.375" style="1" hidden="1" customWidth="1"/>
    <col min="15" max="15" width="6.375" style="7" hidden="1" customWidth="1"/>
    <col min="16" max="18" width="6.375" style="1" hidden="1" customWidth="1"/>
    <col min="19" max="19" width="6.375" style="10" customWidth="1"/>
    <col min="20" max="27" width="6.375" style="1" customWidth="1"/>
    <col min="28" max="16384" width="9" style="1"/>
  </cols>
  <sheetData>
    <row r="1" spans="1:28" x14ac:dyDescent="0.25">
      <c r="D1" s="1">
        <v>1</v>
      </c>
      <c r="E1" s="1">
        <v>2</v>
      </c>
      <c r="F1" s="1">
        <v>3</v>
      </c>
      <c r="G1" s="1">
        <v>4</v>
      </c>
      <c r="H1" s="1">
        <v>5</v>
      </c>
      <c r="I1" s="7" t="s">
        <v>209</v>
      </c>
      <c r="J1" s="1">
        <v>1</v>
      </c>
      <c r="K1" s="1">
        <v>2</v>
      </c>
      <c r="L1" s="1">
        <v>3</v>
      </c>
      <c r="M1" s="1">
        <v>4</v>
      </c>
      <c r="N1" s="1">
        <v>5</v>
      </c>
      <c r="O1" s="7" t="s">
        <v>210</v>
      </c>
    </row>
    <row r="2" spans="1:28" x14ac:dyDescent="0.25">
      <c r="A2" s="1" t="s">
        <v>22</v>
      </c>
      <c r="B2" s="1" t="s">
        <v>23</v>
      </c>
      <c r="C2" s="1" t="s">
        <v>24</v>
      </c>
      <c r="D2" s="1">
        <v>10</v>
      </c>
      <c r="E2" s="1">
        <v>3</v>
      </c>
      <c r="F2" s="1">
        <v>2</v>
      </c>
      <c r="G2" s="1">
        <v>2</v>
      </c>
      <c r="H2" s="1">
        <v>0</v>
      </c>
      <c r="I2" s="7">
        <f>SUM(D2:H2)</f>
        <v>17</v>
      </c>
      <c r="J2" s="1">
        <v>3</v>
      </c>
      <c r="K2" s="1">
        <v>10</v>
      </c>
      <c r="L2" s="1">
        <v>26</v>
      </c>
      <c r="M2" s="1">
        <v>5</v>
      </c>
      <c r="N2" s="1">
        <v>10</v>
      </c>
      <c r="O2" s="7">
        <f>SUM(J2:N2)</f>
        <v>54</v>
      </c>
      <c r="AB2" s="10"/>
    </row>
    <row r="3" spans="1:28" x14ac:dyDescent="0.25">
      <c r="A3" s="1" t="s">
        <v>25</v>
      </c>
      <c r="B3" s="1" t="s">
        <v>26</v>
      </c>
      <c r="C3" s="1" t="s">
        <v>27</v>
      </c>
      <c r="D3" s="1">
        <v>17</v>
      </c>
      <c r="E3" s="1">
        <v>19</v>
      </c>
      <c r="F3" s="1">
        <v>0</v>
      </c>
      <c r="G3" s="1">
        <v>10</v>
      </c>
      <c r="H3" s="1">
        <v>0</v>
      </c>
      <c r="I3" s="7">
        <f t="shared" ref="I3:I66" si="0">SUM(D3:H3)</f>
        <v>46</v>
      </c>
      <c r="J3" s="1">
        <v>19</v>
      </c>
      <c r="K3" s="1">
        <v>20</v>
      </c>
      <c r="L3" s="1">
        <v>30</v>
      </c>
      <c r="M3" s="1">
        <v>30</v>
      </c>
      <c r="N3" s="1">
        <v>18</v>
      </c>
      <c r="O3" s="7">
        <f t="shared" ref="O3:O66" si="1">SUM(J3:N3)</f>
        <v>117</v>
      </c>
      <c r="AB3" s="10"/>
    </row>
    <row r="4" spans="1:28" x14ac:dyDescent="0.25">
      <c r="A4" s="1" t="s">
        <v>25</v>
      </c>
      <c r="B4" s="1" t="s">
        <v>28</v>
      </c>
      <c r="C4" s="1" t="s">
        <v>29</v>
      </c>
      <c r="D4" s="1">
        <v>10</v>
      </c>
      <c r="E4" s="1">
        <v>8</v>
      </c>
      <c r="F4" s="1">
        <v>0</v>
      </c>
      <c r="G4" s="1">
        <v>8</v>
      </c>
      <c r="H4" s="1">
        <v>5</v>
      </c>
      <c r="I4" s="7">
        <f t="shared" si="0"/>
        <v>31</v>
      </c>
      <c r="J4" s="1">
        <v>9</v>
      </c>
      <c r="K4" s="1">
        <v>15</v>
      </c>
      <c r="L4" s="1">
        <v>27</v>
      </c>
      <c r="M4" s="1">
        <v>8</v>
      </c>
      <c r="N4" s="1">
        <v>0</v>
      </c>
      <c r="O4" s="7">
        <f t="shared" si="1"/>
        <v>59</v>
      </c>
      <c r="AB4" s="10"/>
    </row>
    <row r="5" spans="1:28" x14ac:dyDescent="0.25">
      <c r="A5" s="1" t="s">
        <v>25</v>
      </c>
      <c r="B5" s="1" t="s">
        <v>30</v>
      </c>
      <c r="C5" s="1" t="s">
        <v>31</v>
      </c>
      <c r="D5" s="1">
        <v>19</v>
      </c>
      <c r="E5" s="1">
        <v>18</v>
      </c>
      <c r="F5" s="1">
        <v>19</v>
      </c>
      <c r="G5" s="1">
        <v>20</v>
      </c>
      <c r="H5" s="1">
        <v>5</v>
      </c>
      <c r="I5" s="7">
        <f t="shared" si="0"/>
        <v>81</v>
      </c>
      <c r="J5" s="1">
        <v>17</v>
      </c>
      <c r="K5" s="1">
        <v>20</v>
      </c>
      <c r="L5" s="1">
        <v>20</v>
      </c>
      <c r="M5" s="1">
        <v>25</v>
      </c>
      <c r="N5" s="1">
        <v>13</v>
      </c>
      <c r="O5" s="7">
        <f t="shared" si="1"/>
        <v>95</v>
      </c>
      <c r="AB5" s="10"/>
    </row>
    <row r="6" spans="1:28" x14ac:dyDescent="0.25">
      <c r="A6" s="1" t="s">
        <v>25</v>
      </c>
      <c r="B6" s="1" t="s">
        <v>32</v>
      </c>
      <c r="C6" s="1" t="s">
        <v>33</v>
      </c>
      <c r="D6" s="1">
        <v>20</v>
      </c>
      <c r="E6" s="1">
        <v>19</v>
      </c>
      <c r="F6" s="1">
        <v>20</v>
      </c>
      <c r="G6" s="1">
        <v>20</v>
      </c>
      <c r="H6" s="1">
        <v>18</v>
      </c>
      <c r="I6" s="7">
        <f t="shared" si="0"/>
        <v>97</v>
      </c>
      <c r="J6" s="1">
        <v>16</v>
      </c>
      <c r="K6" s="1">
        <v>20</v>
      </c>
      <c r="L6" s="1">
        <v>30</v>
      </c>
      <c r="M6" s="1">
        <v>30</v>
      </c>
      <c r="N6" s="1">
        <v>16</v>
      </c>
      <c r="O6" s="7">
        <f t="shared" si="1"/>
        <v>112</v>
      </c>
      <c r="R6" s="6"/>
      <c r="AB6" s="10"/>
    </row>
    <row r="7" spans="1:28" x14ac:dyDescent="0.25">
      <c r="A7" s="1" t="s">
        <v>25</v>
      </c>
      <c r="B7" s="1" t="s">
        <v>34</v>
      </c>
      <c r="C7" s="1" t="s">
        <v>35</v>
      </c>
      <c r="D7" s="1">
        <v>19</v>
      </c>
      <c r="E7" s="1">
        <v>4</v>
      </c>
      <c r="F7" s="1">
        <v>3</v>
      </c>
      <c r="G7" s="1">
        <v>8</v>
      </c>
      <c r="H7" s="1">
        <v>0</v>
      </c>
      <c r="I7" s="7">
        <f t="shared" si="0"/>
        <v>34</v>
      </c>
      <c r="J7" s="1">
        <v>18</v>
      </c>
      <c r="K7" s="1">
        <v>17</v>
      </c>
      <c r="L7" s="1">
        <v>20</v>
      </c>
      <c r="M7" s="1">
        <v>25</v>
      </c>
      <c r="N7" s="1">
        <v>9</v>
      </c>
      <c r="O7" s="7">
        <f t="shared" si="1"/>
        <v>89</v>
      </c>
      <c r="AB7" s="10"/>
    </row>
    <row r="8" spans="1:28" x14ac:dyDescent="0.25">
      <c r="A8" s="1" t="s">
        <v>25</v>
      </c>
      <c r="B8" s="1" t="s">
        <v>36</v>
      </c>
      <c r="C8" s="1" t="s">
        <v>37</v>
      </c>
      <c r="D8" s="1">
        <v>16</v>
      </c>
      <c r="E8" s="1">
        <v>13</v>
      </c>
      <c r="F8" s="1">
        <v>3</v>
      </c>
      <c r="G8" s="1">
        <v>2</v>
      </c>
      <c r="H8" s="1">
        <v>2</v>
      </c>
      <c r="I8" s="7">
        <f t="shared" si="0"/>
        <v>36</v>
      </c>
      <c r="J8" s="1">
        <v>18</v>
      </c>
      <c r="K8" s="1">
        <v>17</v>
      </c>
      <c r="L8" s="1">
        <v>27</v>
      </c>
      <c r="M8" s="1">
        <v>24</v>
      </c>
      <c r="N8" s="1">
        <v>16</v>
      </c>
      <c r="O8" s="7">
        <f t="shared" si="1"/>
        <v>102</v>
      </c>
      <c r="AB8" s="10"/>
    </row>
    <row r="9" spans="1:28" x14ac:dyDescent="0.25">
      <c r="A9" s="1" t="s">
        <v>38</v>
      </c>
      <c r="B9" s="1" t="s">
        <v>39</v>
      </c>
      <c r="C9" s="1" t="s">
        <v>40</v>
      </c>
      <c r="D9" s="1">
        <v>16</v>
      </c>
      <c r="E9" s="1">
        <v>18</v>
      </c>
      <c r="F9" s="1">
        <v>0</v>
      </c>
      <c r="G9" s="1">
        <v>18</v>
      </c>
      <c r="H9" s="1">
        <v>0</v>
      </c>
      <c r="I9" s="7">
        <f t="shared" si="0"/>
        <v>52</v>
      </c>
      <c r="J9" s="1">
        <v>16</v>
      </c>
      <c r="K9" s="1">
        <v>20</v>
      </c>
      <c r="L9" s="1">
        <v>20</v>
      </c>
      <c r="M9" s="1">
        <v>26</v>
      </c>
      <c r="N9" s="1">
        <v>16</v>
      </c>
      <c r="O9" s="7">
        <f t="shared" si="1"/>
        <v>98</v>
      </c>
      <c r="AB9" s="10"/>
    </row>
    <row r="10" spans="1:28" x14ac:dyDescent="0.25">
      <c r="A10" s="1" t="s">
        <v>41</v>
      </c>
      <c r="B10" s="1" t="s">
        <v>42</v>
      </c>
      <c r="C10" s="1" t="s">
        <v>43</v>
      </c>
      <c r="D10" s="1">
        <v>5</v>
      </c>
      <c r="E10" s="1">
        <v>5</v>
      </c>
      <c r="F10" s="1">
        <v>5</v>
      </c>
      <c r="G10" s="1">
        <v>15</v>
      </c>
      <c r="H10" s="1">
        <v>5</v>
      </c>
      <c r="I10" s="7">
        <f t="shared" si="0"/>
        <v>35</v>
      </c>
      <c r="J10" s="1">
        <v>11</v>
      </c>
      <c r="K10" s="1">
        <v>15</v>
      </c>
      <c r="L10" s="1">
        <v>28</v>
      </c>
      <c r="M10" s="1">
        <v>25</v>
      </c>
      <c r="N10" s="1">
        <v>15</v>
      </c>
      <c r="O10" s="7">
        <f t="shared" si="1"/>
        <v>94</v>
      </c>
      <c r="AB10" s="10"/>
    </row>
    <row r="11" spans="1:28" x14ac:dyDescent="0.25">
      <c r="A11" s="1" t="s">
        <v>44</v>
      </c>
      <c r="B11" s="1" t="s">
        <v>45</v>
      </c>
      <c r="C11" s="1" t="s">
        <v>46</v>
      </c>
      <c r="D11" s="1">
        <v>20</v>
      </c>
      <c r="E11" s="1">
        <v>18</v>
      </c>
      <c r="F11" s="1">
        <v>14</v>
      </c>
      <c r="G11" s="1">
        <v>15</v>
      </c>
      <c r="H11" s="1">
        <v>0</v>
      </c>
      <c r="I11" s="7">
        <f t="shared" si="0"/>
        <v>67</v>
      </c>
      <c r="J11" s="1">
        <v>18</v>
      </c>
      <c r="K11" s="1">
        <v>20</v>
      </c>
      <c r="L11" s="1">
        <v>28</v>
      </c>
      <c r="M11" s="1">
        <v>22</v>
      </c>
      <c r="N11" s="1">
        <v>14</v>
      </c>
      <c r="O11" s="7">
        <f t="shared" si="1"/>
        <v>102</v>
      </c>
      <c r="AB11" s="10"/>
    </row>
    <row r="12" spans="1:28" x14ac:dyDescent="0.25">
      <c r="A12" s="1" t="s">
        <v>47</v>
      </c>
      <c r="B12" s="1" t="s">
        <v>48</v>
      </c>
      <c r="C12" s="1" t="s">
        <v>49</v>
      </c>
      <c r="D12" s="1">
        <v>0</v>
      </c>
      <c r="E12" s="1">
        <v>0</v>
      </c>
      <c r="F12" s="1">
        <v>0</v>
      </c>
      <c r="G12" s="1">
        <v>17</v>
      </c>
      <c r="H12" s="1">
        <v>0</v>
      </c>
      <c r="I12" s="7">
        <f t="shared" si="0"/>
        <v>17</v>
      </c>
      <c r="J12" s="1">
        <v>20</v>
      </c>
      <c r="K12" s="1">
        <v>15</v>
      </c>
      <c r="L12" s="1">
        <v>20</v>
      </c>
      <c r="M12" s="1">
        <v>3</v>
      </c>
      <c r="N12" s="1">
        <v>3</v>
      </c>
      <c r="O12" s="7">
        <f t="shared" si="1"/>
        <v>61</v>
      </c>
      <c r="AB12" s="10"/>
    </row>
    <row r="13" spans="1:28" x14ac:dyDescent="0.25">
      <c r="A13" s="1" t="s">
        <v>47</v>
      </c>
      <c r="B13" s="1" t="s">
        <v>50</v>
      </c>
      <c r="C13" s="1" t="s">
        <v>51</v>
      </c>
      <c r="D13" s="1">
        <v>3</v>
      </c>
      <c r="E13" s="1">
        <v>12</v>
      </c>
      <c r="F13" s="1">
        <v>18</v>
      </c>
      <c r="G13" s="1">
        <v>0</v>
      </c>
      <c r="H13" s="1">
        <v>0</v>
      </c>
      <c r="I13" s="7">
        <f t="shared" si="0"/>
        <v>33</v>
      </c>
      <c r="J13" s="1">
        <v>6</v>
      </c>
      <c r="K13" s="1">
        <v>17</v>
      </c>
      <c r="L13" s="1">
        <v>26</v>
      </c>
      <c r="M13" s="1">
        <v>0</v>
      </c>
      <c r="N13" s="1">
        <v>0</v>
      </c>
      <c r="O13" s="7">
        <f t="shared" si="1"/>
        <v>49</v>
      </c>
      <c r="AB13" s="10"/>
    </row>
    <row r="14" spans="1:28" x14ac:dyDescent="0.25">
      <c r="A14" s="1" t="s">
        <v>47</v>
      </c>
      <c r="B14" s="1" t="s">
        <v>52</v>
      </c>
      <c r="C14" s="1" t="s">
        <v>53</v>
      </c>
      <c r="D14" s="1">
        <v>18</v>
      </c>
      <c r="E14" s="1">
        <v>0</v>
      </c>
      <c r="F14" s="1">
        <v>0</v>
      </c>
      <c r="G14" s="1">
        <v>20</v>
      </c>
      <c r="H14" s="1">
        <v>0</v>
      </c>
      <c r="I14" s="7">
        <f t="shared" si="0"/>
        <v>38</v>
      </c>
      <c r="J14" s="1">
        <v>20</v>
      </c>
      <c r="K14" s="1">
        <v>15</v>
      </c>
      <c r="L14" s="1">
        <v>20</v>
      </c>
      <c r="M14" s="1">
        <v>0</v>
      </c>
      <c r="N14" s="1">
        <v>0</v>
      </c>
      <c r="O14" s="7">
        <f t="shared" si="1"/>
        <v>55</v>
      </c>
      <c r="AB14" s="10"/>
    </row>
    <row r="15" spans="1:28" x14ac:dyDescent="0.25">
      <c r="A15" s="1" t="s">
        <v>47</v>
      </c>
      <c r="B15" s="1" t="s">
        <v>54</v>
      </c>
      <c r="C15" s="1" t="s">
        <v>55</v>
      </c>
      <c r="D15" s="1">
        <v>19</v>
      </c>
      <c r="E15" s="1">
        <v>19</v>
      </c>
      <c r="F15" s="1">
        <v>17</v>
      </c>
      <c r="G15" s="1">
        <v>18</v>
      </c>
      <c r="H15" s="1">
        <v>0</v>
      </c>
      <c r="I15" s="7">
        <f t="shared" si="0"/>
        <v>73</v>
      </c>
      <c r="J15" s="1">
        <v>17</v>
      </c>
      <c r="K15" s="1">
        <v>20</v>
      </c>
      <c r="L15" s="1">
        <v>26</v>
      </c>
      <c r="M15" s="1">
        <v>27</v>
      </c>
      <c r="N15" s="1">
        <v>0</v>
      </c>
      <c r="O15" s="7">
        <f t="shared" si="1"/>
        <v>90</v>
      </c>
      <c r="AB15" s="10"/>
    </row>
    <row r="16" spans="1:28" x14ac:dyDescent="0.25">
      <c r="A16" s="1" t="s">
        <v>47</v>
      </c>
      <c r="B16" s="1" t="s">
        <v>56</v>
      </c>
      <c r="C16" s="1" t="s">
        <v>57</v>
      </c>
      <c r="D16" s="1">
        <v>19</v>
      </c>
      <c r="E16" s="1">
        <v>8</v>
      </c>
      <c r="F16" s="1">
        <v>3</v>
      </c>
      <c r="G16" s="1">
        <v>13</v>
      </c>
      <c r="H16" s="1">
        <v>0</v>
      </c>
      <c r="I16" s="7">
        <f t="shared" si="0"/>
        <v>43</v>
      </c>
      <c r="J16" s="1">
        <v>20</v>
      </c>
      <c r="K16" s="1">
        <v>20</v>
      </c>
      <c r="L16" s="1">
        <v>28</v>
      </c>
      <c r="M16" s="1">
        <v>25</v>
      </c>
      <c r="N16" s="1">
        <v>13</v>
      </c>
      <c r="O16" s="7">
        <f t="shared" si="1"/>
        <v>106</v>
      </c>
      <c r="AB16" s="10"/>
    </row>
    <row r="17" spans="1:28" x14ac:dyDescent="0.25">
      <c r="A17" s="1" t="s">
        <v>47</v>
      </c>
      <c r="B17" s="1" t="s">
        <v>58</v>
      </c>
      <c r="C17" s="1" t="s">
        <v>59</v>
      </c>
      <c r="D17" s="1">
        <v>20</v>
      </c>
      <c r="E17" s="1">
        <v>19</v>
      </c>
      <c r="F17" s="1">
        <v>15</v>
      </c>
      <c r="G17" s="1">
        <v>20</v>
      </c>
      <c r="H17" s="1">
        <v>0</v>
      </c>
      <c r="I17" s="7">
        <f t="shared" si="0"/>
        <v>74</v>
      </c>
      <c r="J17" s="1">
        <v>18</v>
      </c>
      <c r="K17" s="1">
        <v>20</v>
      </c>
      <c r="L17" s="1">
        <v>20</v>
      </c>
      <c r="M17" s="1">
        <v>28</v>
      </c>
      <c r="N17" s="1">
        <v>0</v>
      </c>
      <c r="O17" s="7">
        <f t="shared" si="1"/>
        <v>86</v>
      </c>
      <c r="AB17" s="10"/>
    </row>
    <row r="18" spans="1:28" x14ac:dyDescent="0.25">
      <c r="A18" s="1" t="s">
        <v>47</v>
      </c>
      <c r="B18" s="1" t="s">
        <v>60</v>
      </c>
      <c r="C18" s="1" t="s">
        <v>61</v>
      </c>
      <c r="D18" s="1">
        <v>20</v>
      </c>
      <c r="E18" s="1">
        <v>13</v>
      </c>
      <c r="F18" s="1">
        <v>0</v>
      </c>
      <c r="G18" s="1">
        <v>0</v>
      </c>
      <c r="H18" s="1">
        <v>0</v>
      </c>
      <c r="I18" s="7">
        <f t="shared" si="0"/>
        <v>33</v>
      </c>
      <c r="J18" s="1">
        <v>13</v>
      </c>
      <c r="K18" s="1">
        <v>15</v>
      </c>
      <c r="L18" s="1">
        <v>20</v>
      </c>
      <c r="M18" s="1">
        <v>22</v>
      </c>
      <c r="N18" s="1">
        <v>0</v>
      </c>
      <c r="O18" s="7">
        <f t="shared" si="1"/>
        <v>70</v>
      </c>
      <c r="AB18" s="10"/>
    </row>
    <row r="19" spans="1:28" x14ac:dyDescent="0.25">
      <c r="A19" s="1" t="s">
        <v>47</v>
      </c>
      <c r="B19" s="1" t="s">
        <v>62</v>
      </c>
      <c r="C19" s="1" t="s">
        <v>63</v>
      </c>
      <c r="D19" s="1">
        <v>19</v>
      </c>
      <c r="E19" s="1">
        <v>20</v>
      </c>
      <c r="F19" s="1">
        <v>16</v>
      </c>
      <c r="G19" s="1">
        <v>12</v>
      </c>
      <c r="H19" s="1">
        <v>0</v>
      </c>
      <c r="I19" s="7">
        <f t="shared" si="0"/>
        <v>67</v>
      </c>
      <c r="J19" s="1">
        <v>12</v>
      </c>
      <c r="K19" s="1">
        <v>17</v>
      </c>
      <c r="L19" s="1">
        <v>28</v>
      </c>
      <c r="M19" s="1">
        <v>25</v>
      </c>
      <c r="N19" s="1">
        <v>17</v>
      </c>
      <c r="O19" s="7">
        <f t="shared" si="1"/>
        <v>99</v>
      </c>
      <c r="AB19" s="10"/>
    </row>
    <row r="20" spans="1:28" x14ac:dyDescent="0.25">
      <c r="A20" s="1" t="s">
        <v>47</v>
      </c>
      <c r="B20" s="1" t="s">
        <v>64</v>
      </c>
      <c r="C20" s="1" t="s">
        <v>65</v>
      </c>
      <c r="D20" s="1">
        <v>18</v>
      </c>
      <c r="E20" s="1">
        <v>0</v>
      </c>
      <c r="F20" s="1">
        <v>0</v>
      </c>
      <c r="G20" s="1">
        <v>0</v>
      </c>
      <c r="H20" s="1">
        <v>3</v>
      </c>
      <c r="I20" s="7">
        <f t="shared" si="0"/>
        <v>21</v>
      </c>
      <c r="J20" s="1">
        <v>17</v>
      </c>
      <c r="K20" s="1">
        <v>10</v>
      </c>
      <c r="L20" s="1">
        <v>0</v>
      </c>
      <c r="M20" s="1">
        <v>0</v>
      </c>
      <c r="N20" s="1">
        <v>0</v>
      </c>
      <c r="O20" s="7">
        <f t="shared" si="1"/>
        <v>27</v>
      </c>
      <c r="AB20" s="10"/>
    </row>
    <row r="21" spans="1:28" x14ac:dyDescent="0.25">
      <c r="A21" s="1" t="s">
        <v>47</v>
      </c>
      <c r="B21" s="1" t="s">
        <v>66</v>
      </c>
      <c r="C21" s="1" t="s">
        <v>67</v>
      </c>
      <c r="D21" s="1">
        <v>20</v>
      </c>
      <c r="E21" s="1">
        <v>20</v>
      </c>
      <c r="F21" s="1">
        <v>18</v>
      </c>
      <c r="G21" s="1">
        <v>19</v>
      </c>
      <c r="H21" s="1">
        <v>0</v>
      </c>
      <c r="I21" s="7">
        <f t="shared" si="0"/>
        <v>77</v>
      </c>
      <c r="J21" s="1">
        <v>17</v>
      </c>
      <c r="K21" s="1">
        <v>20</v>
      </c>
      <c r="L21" s="1">
        <v>30</v>
      </c>
      <c r="M21" s="1">
        <v>30</v>
      </c>
      <c r="N21" s="1">
        <v>10</v>
      </c>
      <c r="O21" s="7">
        <f t="shared" si="1"/>
        <v>107</v>
      </c>
      <c r="R21" s="6"/>
      <c r="AB21" s="10"/>
    </row>
    <row r="22" spans="1:28" x14ac:dyDescent="0.25">
      <c r="A22" s="1" t="s">
        <v>47</v>
      </c>
      <c r="B22" s="1" t="s">
        <v>68</v>
      </c>
      <c r="C22" s="1" t="s">
        <v>69</v>
      </c>
      <c r="D22" s="1">
        <v>19</v>
      </c>
      <c r="E22" s="1">
        <v>10</v>
      </c>
      <c r="F22" s="1">
        <v>2</v>
      </c>
      <c r="G22" s="1">
        <v>5</v>
      </c>
      <c r="H22" s="1">
        <v>5</v>
      </c>
      <c r="I22" s="7">
        <f t="shared" si="0"/>
        <v>41</v>
      </c>
      <c r="J22" s="1">
        <v>16</v>
      </c>
      <c r="K22" s="1">
        <v>20</v>
      </c>
      <c r="L22" s="1">
        <v>26</v>
      </c>
      <c r="M22" s="1">
        <v>30</v>
      </c>
      <c r="N22" s="1">
        <v>5</v>
      </c>
      <c r="O22" s="7">
        <f t="shared" si="1"/>
        <v>97</v>
      </c>
      <c r="AB22" s="10"/>
    </row>
    <row r="23" spans="1:28" x14ac:dyDescent="0.25">
      <c r="A23" s="1" t="s">
        <v>47</v>
      </c>
      <c r="B23" s="1" t="s">
        <v>70</v>
      </c>
      <c r="C23" s="1" t="s">
        <v>71</v>
      </c>
      <c r="D23" s="1">
        <v>17</v>
      </c>
      <c r="E23" s="1">
        <v>5</v>
      </c>
      <c r="F23" s="1">
        <v>2</v>
      </c>
      <c r="G23" s="1">
        <v>2</v>
      </c>
      <c r="H23" s="1">
        <v>0</v>
      </c>
      <c r="I23" s="7">
        <f t="shared" si="0"/>
        <v>26</v>
      </c>
      <c r="J23" s="1">
        <v>20</v>
      </c>
      <c r="K23" s="1">
        <v>20</v>
      </c>
      <c r="L23" s="1">
        <v>20</v>
      </c>
      <c r="M23" s="1">
        <v>30</v>
      </c>
      <c r="N23" s="1">
        <v>15</v>
      </c>
      <c r="O23" s="7">
        <f t="shared" si="1"/>
        <v>105</v>
      </c>
      <c r="AB23" s="10"/>
    </row>
    <row r="24" spans="1:28" x14ac:dyDescent="0.25">
      <c r="A24" s="1" t="s">
        <v>47</v>
      </c>
      <c r="B24" s="1" t="s">
        <v>72</v>
      </c>
      <c r="C24" s="1" t="s">
        <v>73</v>
      </c>
      <c r="D24" s="1">
        <v>19</v>
      </c>
      <c r="E24" s="1">
        <v>16</v>
      </c>
      <c r="F24" s="1">
        <v>0</v>
      </c>
      <c r="G24" s="1">
        <v>18</v>
      </c>
      <c r="H24" s="1">
        <v>0</v>
      </c>
      <c r="I24" s="7">
        <f t="shared" si="0"/>
        <v>53</v>
      </c>
      <c r="J24" s="1">
        <v>16</v>
      </c>
      <c r="K24" s="1">
        <v>19</v>
      </c>
      <c r="L24" s="1">
        <v>26</v>
      </c>
      <c r="M24" s="1">
        <v>27</v>
      </c>
      <c r="N24" s="1">
        <v>20</v>
      </c>
      <c r="O24" s="7">
        <f t="shared" si="1"/>
        <v>108</v>
      </c>
      <c r="AB24" s="10"/>
    </row>
    <row r="25" spans="1:28" x14ac:dyDescent="0.25">
      <c r="A25" s="1" t="s">
        <v>47</v>
      </c>
      <c r="B25" s="1" t="s">
        <v>74</v>
      </c>
      <c r="C25" s="1" t="s">
        <v>75</v>
      </c>
      <c r="D25" s="1">
        <v>20</v>
      </c>
      <c r="E25" s="1">
        <v>18</v>
      </c>
      <c r="F25" s="1">
        <v>0</v>
      </c>
      <c r="G25" s="1">
        <v>18</v>
      </c>
      <c r="H25" s="1">
        <v>0</v>
      </c>
      <c r="I25" s="7">
        <f t="shared" si="0"/>
        <v>56</v>
      </c>
      <c r="J25" s="1">
        <v>20</v>
      </c>
      <c r="K25" s="1">
        <v>20</v>
      </c>
      <c r="L25" s="1">
        <v>20</v>
      </c>
      <c r="M25" s="1">
        <v>25</v>
      </c>
      <c r="N25" s="1">
        <v>0</v>
      </c>
      <c r="O25" s="7">
        <f t="shared" si="1"/>
        <v>85</v>
      </c>
      <c r="AB25" s="10"/>
    </row>
    <row r="26" spans="1:28" x14ac:dyDescent="0.25">
      <c r="A26" s="1" t="s">
        <v>47</v>
      </c>
      <c r="B26" s="1" t="s">
        <v>76</v>
      </c>
      <c r="C26" s="1" t="s">
        <v>77</v>
      </c>
      <c r="D26" s="1">
        <v>20</v>
      </c>
      <c r="E26" s="1">
        <v>19</v>
      </c>
      <c r="F26" s="1">
        <v>16</v>
      </c>
      <c r="G26" s="1">
        <v>20</v>
      </c>
      <c r="H26" s="1">
        <v>18</v>
      </c>
      <c r="I26" s="7">
        <f t="shared" si="0"/>
        <v>93</v>
      </c>
      <c r="J26" s="1">
        <v>20</v>
      </c>
      <c r="K26" s="1">
        <v>20</v>
      </c>
      <c r="L26" s="1">
        <v>30</v>
      </c>
      <c r="M26" s="1">
        <v>30</v>
      </c>
      <c r="N26" s="1">
        <v>20</v>
      </c>
      <c r="O26" s="7">
        <f t="shared" si="1"/>
        <v>120</v>
      </c>
      <c r="AB26" s="10"/>
    </row>
    <row r="27" spans="1:28" x14ac:dyDescent="0.25">
      <c r="A27" s="1" t="s">
        <v>47</v>
      </c>
      <c r="B27" s="1" t="s">
        <v>78</v>
      </c>
      <c r="C27" s="1" t="s">
        <v>79</v>
      </c>
      <c r="D27" s="1">
        <v>20</v>
      </c>
      <c r="E27" s="1">
        <v>10</v>
      </c>
      <c r="F27" s="1">
        <v>3</v>
      </c>
      <c r="G27" s="1">
        <v>18</v>
      </c>
      <c r="H27" s="1">
        <v>0</v>
      </c>
      <c r="I27" s="7">
        <f t="shared" si="0"/>
        <v>51</v>
      </c>
      <c r="J27" s="1">
        <v>16</v>
      </c>
      <c r="K27" s="1">
        <v>5</v>
      </c>
      <c r="L27" s="1">
        <v>25</v>
      </c>
      <c r="M27" s="1">
        <v>5</v>
      </c>
      <c r="N27" s="1">
        <v>5</v>
      </c>
      <c r="O27" s="7">
        <f t="shared" si="1"/>
        <v>56</v>
      </c>
      <c r="AB27" s="10"/>
    </row>
    <row r="28" spans="1:28" x14ac:dyDescent="0.25">
      <c r="A28" s="1" t="s">
        <v>47</v>
      </c>
      <c r="B28" s="1" t="s">
        <v>80</v>
      </c>
      <c r="C28" s="1" t="s">
        <v>81</v>
      </c>
      <c r="D28" s="1">
        <v>20</v>
      </c>
      <c r="E28" s="1">
        <v>20</v>
      </c>
      <c r="F28" s="1">
        <v>16</v>
      </c>
      <c r="G28" s="1">
        <v>19</v>
      </c>
      <c r="H28" s="1">
        <v>10</v>
      </c>
      <c r="I28" s="7">
        <f t="shared" si="0"/>
        <v>85</v>
      </c>
      <c r="J28" s="1">
        <v>20</v>
      </c>
      <c r="K28" s="1">
        <v>20</v>
      </c>
      <c r="L28" s="1">
        <v>20</v>
      </c>
      <c r="M28" s="1">
        <v>30</v>
      </c>
      <c r="N28" s="1">
        <v>15</v>
      </c>
      <c r="O28" s="7">
        <f t="shared" si="1"/>
        <v>105</v>
      </c>
      <c r="AB28" s="10"/>
    </row>
    <row r="29" spans="1:28" x14ac:dyDescent="0.25">
      <c r="A29" s="1" t="s">
        <v>47</v>
      </c>
      <c r="B29" s="1" t="s">
        <v>82</v>
      </c>
      <c r="C29" s="1" t="s">
        <v>83</v>
      </c>
      <c r="D29" s="1">
        <v>20</v>
      </c>
      <c r="E29" s="1">
        <v>15</v>
      </c>
      <c r="F29" s="1">
        <v>10</v>
      </c>
      <c r="G29" s="1">
        <v>16</v>
      </c>
      <c r="H29" s="1">
        <v>0</v>
      </c>
      <c r="I29" s="7">
        <f t="shared" si="0"/>
        <v>61</v>
      </c>
      <c r="J29" s="1">
        <v>19</v>
      </c>
      <c r="K29" s="1">
        <v>20</v>
      </c>
      <c r="L29" s="1">
        <v>28</v>
      </c>
      <c r="M29" s="1">
        <v>25</v>
      </c>
      <c r="N29" s="1">
        <v>0</v>
      </c>
      <c r="O29" s="7">
        <f t="shared" si="1"/>
        <v>92</v>
      </c>
      <c r="AB29" s="10"/>
    </row>
    <row r="30" spans="1:28" x14ac:dyDescent="0.25">
      <c r="A30" s="1" t="s">
        <v>47</v>
      </c>
      <c r="B30" s="1" t="s">
        <v>84</v>
      </c>
      <c r="C30" s="1" t="s">
        <v>85</v>
      </c>
      <c r="D30" s="1">
        <v>12</v>
      </c>
      <c r="E30" s="1">
        <v>2</v>
      </c>
      <c r="F30" s="1">
        <v>0</v>
      </c>
      <c r="G30" s="1">
        <v>0</v>
      </c>
      <c r="H30" s="1">
        <v>0</v>
      </c>
      <c r="I30" s="7">
        <f t="shared" si="0"/>
        <v>14</v>
      </c>
      <c r="J30" s="1">
        <v>18</v>
      </c>
      <c r="K30" s="1">
        <v>0</v>
      </c>
      <c r="L30" s="1">
        <v>20</v>
      </c>
      <c r="M30" s="1">
        <v>25</v>
      </c>
      <c r="N30" s="1">
        <v>0</v>
      </c>
      <c r="O30" s="7">
        <f t="shared" si="1"/>
        <v>63</v>
      </c>
      <c r="AB30" s="10"/>
    </row>
    <row r="31" spans="1:28" x14ac:dyDescent="0.25">
      <c r="A31" s="1" t="s">
        <v>47</v>
      </c>
      <c r="B31" s="1" t="s">
        <v>86</v>
      </c>
      <c r="C31" s="1" t="s">
        <v>87</v>
      </c>
      <c r="D31" s="1">
        <v>20</v>
      </c>
      <c r="E31" s="1">
        <v>20</v>
      </c>
      <c r="F31" s="1">
        <v>20</v>
      </c>
      <c r="G31" s="1">
        <v>20</v>
      </c>
      <c r="H31" s="1">
        <v>20</v>
      </c>
      <c r="I31" s="7">
        <f t="shared" si="0"/>
        <v>100</v>
      </c>
      <c r="J31" s="1">
        <v>20</v>
      </c>
      <c r="K31" s="1">
        <v>20</v>
      </c>
      <c r="L31" s="1">
        <v>26</v>
      </c>
      <c r="M31" s="1">
        <v>30</v>
      </c>
      <c r="N31" s="1">
        <v>20</v>
      </c>
      <c r="O31" s="7">
        <f t="shared" si="1"/>
        <v>116</v>
      </c>
      <c r="AB31" s="10"/>
    </row>
    <row r="32" spans="1:28" x14ac:dyDescent="0.25">
      <c r="A32" s="1" t="s">
        <v>47</v>
      </c>
      <c r="B32" s="1" t="s">
        <v>88</v>
      </c>
      <c r="C32" s="1" t="s">
        <v>89</v>
      </c>
      <c r="D32" s="1">
        <v>19</v>
      </c>
      <c r="E32" s="1">
        <v>20</v>
      </c>
      <c r="F32" s="1">
        <v>15</v>
      </c>
      <c r="G32" s="1">
        <v>20</v>
      </c>
      <c r="H32" s="1">
        <v>0</v>
      </c>
      <c r="I32" s="7">
        <f t="shared" si="0"/>
        <v>74</v>
      </c>
      <c r="J32" s="1">
        <v>20</v>
      </c>
      <c r="K32" s="1">
        <v>20</v>
      </c>
      <c r="L32" s="1">
        <v>22</v>
      </c>
      <c r="M32" s="1">
        <v>30</v>
      </c>
      <c r="N32" s="1">
        <v>8</v>
      </c>
      <c r="O32" s="7">
        <f t="shared" si="1"/>
        <v>100</v>
      </c>
      <c r="AB32" s="10"/>
    </row>
    <row r="33" spans="1:28" x14ac:dyDescent="0.25">
      <c r="A33" s="1" t="s">
        <v>47</v>
      </c>
      <c r="B33" s="1" t="s">
        <v>90</v>
      </c>
      <c r="C33" s="1" t="s">
        <v>91</v>
      </c>
      <c r="D33" s="1">
        <v>18</v>
      </c>
      <c r="E33" s="1">
        <v>12</v>
      </c>
      <c r="F33" s="1">
        <v>10</v>
      </c>
      <c r="G33" s="1">
        <v>8</v>
      </c>
      <c r="H33" s="1">
        <v>0</v>
      </c>
      <c r="I33" s="7">
        <f t="shared" si="0"/>
        <v>48</v>
      </c>
      <c r="J33" s="1">
        <v>20</v>
      </c>
      <c r="K33" s="1">
        <v>20</v>
      </c>
      <c r="L33" s="1">
        <v>26</v>
      </c>
      <c r="M33" s="1">
        <v>25</v>
      </c>
      <c r="N33" s="1">
        <v>0</v>
      </c>
      <c r="O33" s="7">
        <f t="shared" si="1"/>
        <v>91</v>
      </c>
      <c r="AB33" s="10"/>
    </row>
    <row r="34" spans="1:28" x14ac:dyDescent="0.25">
      <c r="A34" s="1" t="s">
        <v>47</v>
      </c>
      <c r="B34" s="1" t="s">
        <v>92</v>
      </c>
      <c r="C34" s="1" t="s">
        <v>93</v>
      </c>
      <c r="D34" s="1">
        <v>20</v>
      </c>
      <c r="E34" s="1">
        <v>0</v>
      </c>
      <c r="F34" s="1">
        <v>18</v>
      </c>
      <c r="G34" s="1">
        <v>0</v>
      </c>
      <c r="H34" s="1">
        <v>0</v>
      </c>
      <c r="I34" s="7">
        <f t="shared" si="0"/>
        <v>38</v>
      </c>
      <c r="J34" s="1">
        <v>19</v>
      </c>
      <c r="K34" s="1">
        <v>20</v>
      </c>
      <c r="L34" s="1">
        <v>20</v>
      </c>
      <c r="M34" s="1">
        <v>14</v>
      </c>
      <c r="N34" s="1">
        <v>0</v>
      </c>
      <c r="O34" s="7">
        <f t="shared" si="1"/>
        <v>73</v>
      </c>
      <c r="AB34" s="10"/>
    </row>
    <row r="35" spans="1:28" x14ac:dyDescent="0.25">
      <c r="A35" s="1" t="s">
        <v>47</v>
      </c>
      <c r="B35" s="1" t="s">
        <v>94</v>
      </c>
      <c r="C35" s="1" t="s">
        <v>95</v>
      </c>
      <c r="D35" s="1">
        <v>18</v>
      </c>
      <c r="E35" s="1">
        <v>15</v>
      </c>
      <c r="F35" s="1">
        <v>0</v>
      </c>
      <c r="G35" s="1">
        <v>16</v>
      </c>
      <c r="H35" s="1">
        <v>20</v>
      </c>
      <c r="I35" s="7">
        <f t="shared" si="0"/>
        <v>69</v>
      </c>
      <c r="J35" s="1">
        <v>18</v>
      </c>
      <c r="K35" s="1">
        <v>20</v>
      </c>
      <c r="L35" s="1">
        <v>23</v>
      </c>
      <c r="M35" s="1">
        <v>30</v>
      </c>
      <c r="N35" s="1">
        <v>16</v>
      </c>
      <c r="O35" s="7">
        <f t="shared" si="1"/>
        <v>107</v>
      </c>
      <c r="AB35" s="10"/>
    </row>
    <row r="36" spans="1:28" x14ac:dyDescent="0.25">
      <c r="A36" s="1" t="s">
        <v>47</v>
      </c>
      <c r="B36" s="1" t="s">
        <v>96</v>
      </c>
      <c r="C36" s="1" t="s">
        <v>97</v>
      </c>
      <c r="D36" s="1">
        <v>20</v>
      </c>
      <c r="E36" s="1">
        <v>17</v>
      </c>
      <c r="F36" s="1">
        <v>0</v>
      </c>
      <c r="G36" s="1">
        <v>12</v>
      </c>
      <c r="H36" s="1">
        <v>0</v>
      </c>
      <c r="I36" s="7">
        <f t="shared" si="0"/>
        <v>49</v>
      </c>
      <c r="J36" s="1">
        <v>2</v>
      </c>
      <c r="K36" s="1">
        <v>20</v>
      </c>
      <c r="L36" s="1">
        <v>20</v>
      </c>
      <c r="M36" s="1">
        <v>27</v>
      </c>
      <c r="N36" s="1">
        <v>0</v>
      </c>
      <c r="O36" s="7">
        <f t="shared" si="1"/>
        <v>69</v>
      </c>
      <c r="AB36" s="10"/>
    </row>
    <row r="37" spans="1:28" x14ac:dyDescent="0.25">
      <c r="A37" s="1" t="s">
        <v>47</v>
      </c>
      <c r="B37" s="1" t="s">
        <v>98</v>
      </c>
      <c r="C37" s="1" t="s">
        <v>99</v>
      </c>
      <c r="D37" s="1">
        <v>20</v>
      </c>
      <c r="E37" s="1">
        <v>18</v>
      </c>
      <c r="F37" s="1">
        <v>20</v>
      </c>
      <c r="G37" s="1">
        <v>18</v>
      </c>
      <c r="H37" s="1">
        <v>18</v>
      </c>
      <c r="I37" s="7">
        <f t="shared" si="0"/>
        <v>94</v>
      </c>
      <c r="J37" s="1">
        <v>18</v>
      </c>
      <c r="K37" s="1">
        <v>20</v>
      </c>
      <c r="L37" s="1">
        <v>28</v>
      </c>
      <c r="M37" s="1">
        <v>30</v>
      </c>
      <c r="N37" s="1">
        <v>19</v>
      </c>
      <c r="O37" s="7">
        <f t="shared" si="1"/>
        <v>115</v>
      </c>
      <c r="AB37" s="10"/>
    </row>
    <row r="38" spans="1:28" x14ac:dyDescent="0.25">
      <c r="A38" s="1" t="s">
        <v>47</v>
      </c>
      <c r="B38" s="1" t="s">
        <v>100</v>
      </c>
      <c r="C38" s="1" t="s">
        <v>101</v>
      </c>
      <c r="D38" s="1">
        <v>18</v>
      </c>
      <c r="E38" s="1">
        <v>13</v>
      </c>
      <c r="F38" s="1">
        <v>0</v>
      </c>
      <c r="G38" s="1">
        <v>3</v>
      </c>
      <c r="H38" s="1">
        <v>0</v>
      </c>
      <c r="I38" s="7">
        <f t="shared" si="0"/>
        <v>34</v>
      </c>
      <c r="J38" s="1">
        <v>18</v>
      </c>
      <c r="K38" s="1">
        <v>20</v>
      </c>
      <c r="L38" s="1">
        <v>30</v>
      </c>
      <c r="M38" s="1">
        <v>30</v>
      </c>
      <c r="N38" s="1">
        <v>0</v>
      </c>
      <c r="O38" s="7">
        <f t="shared" si="1"/>
        <v>98</v>
      </c>
      <c r="AB38" s="10"/>
    </row>
    <row r="39" spans="1:28" x14ac:dyDescent="0.25">
      <c r="A39" s="1" t="s">
        <v>47</v>
      </c>
      <c r="B39" s="1" t="s">
        <v>102</v>
      </c>
      <c r="C39" s="1" t="s">
        <v>103</v>
      </c>
      <c r="D39" s="1">
        <v>19</v>
      </c>
      <c r="E39" s="1">
        <v>19</v>
      </c>
      <c r="F39" s="1">
        <v>14</v>
      </c>
      <c r="G39" s="1">
        <v>15</v>
      </c>
      <c r="H39" s="1">
        <v>0</v>
      </c>
      <c r="I39" s="7">
        <f t="shared" si="0"/>
        <v>67</v>
      </c>
      <c r="J39" s="1">
        <v>18</v>
      </c>
      <c r="K39" s="1">
        <v>17</v>
      </c>
      <c r="L39" s="1">
        <v>20</v>
      </c>
      <c r="M39" s="1">
        <v>30</v>
      </c>
      <c r="N39" s="1">
        <v>3</v>
      </c>
      <c r="O39" s="7">
        <f t="shared" si="1"/>
        <v>88</v>
      </c>
      <c r="AB39" s="10"/>
    </row>
    <row r="40" spans="1:28" x14ac:dyDescent="0.25">
      <c r="A40" s="1" t="s">
        <v>47</v>
      </c>
      <c r="B40" s="1" t="s">
        <v>104</v>
      </c>
      <c r="C40" s="1" t="s">
        <v>105</v>
      </c>
      <c r="D40" s="1">
        <v>20</v>
      </c>
      <c r="E40" s="1">
        <v>20</v>
      </c>
      <c r="F40" s="1">
        <v>20</v>
      </c>
      <c r="G40" s="1">
        <v>20</v>
      </c>
      <c r="H40" s="1">
        <v>0</v>
      </c>
      <c r="I40" s="7">
        <f t="shared" si="0"/>
        <v>80</v>
      </c>
      <c r="J40" s="1">
        <v>20</v>
      </c>
      <c r="K40" s="1">
        <v>20</v>
      </c>
      <c r="L40" s="1">
        <v>30</v>
      </c>
      <c r="M40" s="1">
        <v>30</v>
      </c>
      <c r="N40" s="1">
        <v>18</v>
      </c>
      <c r="O40" s="7">
        <f t="shared" si="1"/>
        <v>118</v>
      </c>
      <c r="R40" s="6"/>
      <c r="AB40" s="10"/>
    </row>
    <row r="41" spans="1:28" x14ac:dyDescent="0.25">
      <c r="A41" s="1" t="s">
        <v>47</v>
      </c>
      <c r="B41" s="1" t="s">
        <v>106</v>
      </c>
      <c r="C41" s="1" t="s">
        <v>107</v>
      </c>
      <c r="D41" s="1">
        <v>19</v>
      </c>
      <c r="E41" s="1">
        <v>20</v>
      </c>
      <c r="F41" s="1">
        <v>12</v>
      </c>
      <c r="G41" s="1">
        <v>15</v>
      </c>
      <c r="H41" s="1">
        <v>0</v>
      </c>
      <c r="I41" s="7">
        <f t="shared" si="0"/>
        <v>66</v>
      </c>
      <c r="J41" s="1">
        <v>19</v>
      </c>
      <c r="K41" s="1">
        <v>17</v>
      </c>
      <c r="L41" s="1">
        <v>30</v>
      </c>
      <c r="M41" s="1">
        <v>30</v>
      </c>
      <c r="N41" s="1">
        <v>0</v>
      </c>
      <c r="O41" s="7">
        <f t="shared" si="1"/>
        <v>96</v>
      </c>
      <c r="AB41" s="10"/>
    </row>
    <row r="42" spans="1:28" x14ac:dyDescent="0.25">
      <c r="A42" s="1" t="s">
        <v>47</v>
      </c>
      <c r="B42" s="1" t="s">
        <v>108</v>
      </c>
      <c r="C42" s="1" t="s">
        <v>109</v>
      </c>
      <c r="D42" s="1">
        <v>19</v>
      </c>
      <c r="E42" s="1">
        <v>18</v>
      </c>
      <c r="F42" s="1">
        <v>20</v>
      </c>
      <c r="G42" s="1">
        <v>18</v>
      </c>
      <c r="H42" s="1">
        <v>0</v>
      </c>
      <c r="I42" s="7">
        <f t="shared" si="0"/>
        <v>75</v>
      </c>
      <c r="J42" s="1">
        <v>19</v>
      </c>
      <c r="K42" s="1">
        <v>20</v>
      </c>
      <c r="L42" s="1">
        <v>26</v>
      </c>
      <c r="M42" s="1">
        <v>30</v>
      </c>
      <c r="N42" s="1">
        <v>8</v>
      </c>
      <c r="O42" s="7">
        <f t="shared" si="1"/>
        <v>103</v>
      </c>
      <c r="AB42" s="10"/>
    </row>
    <row r="43" spans="1:28" x14ac:dyDescent="0.25">
      <c r="A43" s="1" t="s">
        <v>47</v>
      </c>
      <c r="B43" s="1" t="s">
        <v>110</v>
      </c>
      <c r="C43" s="1" t="s">
        <v>111</v>
      </c>
      <c r="D43" s="1">
        <v>6</v>
      </c>
      <c r="E43" s="1">
        <v>0</v>
      </c>
      <c r="F43" s="1">
        <v>0</v>
      </c>
      <c r="G43" s="1">
        <v>5</v>
      </c>
      <c r="H43" s="1">
        <v>0</v>
      </c>
      <c r="I43" s="7">
        <f t="shared" si="0"/>
        <v>11</v>
      </c>
      <c r="J43" s="1">
        <v>19</v>
      </c>
      <c r="K43" s="1">
        <v>17</v>
      </c>
      <c r="L43" s="1">
        <v>30</v>
      </c>
      <c r="M43" s="1">
        <v>30</v>
      </c>
      <c r="N43" s="1">
        <v>20</v>
      </c>
      <c r="O43" s="7">
        <f t="shared" si="1"/>
        <v>116</v>
      </c>
      <c r="AB43" s="10"/>
    </row>
    <row r="44" spans="1:28" x14ac:dyDescent="0.25">
      <c r="A44" s="1" t="s">
        <v>47</v>
      </c>
      <c r="B44" s="1" t="s">
        <v>112</v>
      </c>
      <c r="C44" s="1" t="s">
        <v>113</v>
      </c>
      <c r="D44" s="1">
        <v>19</v>
      </c>
      <c r="E44" s="1">
        <v>15</v>
      </c>
      <c r="F44" s="1">
        <v>10</v>
      </c>
      <c r="G44" s="1">
        <v>14</v>
      </c>
      <c r="H44" s="1">
        <v>0</v>
      </c>
      <c r="I44" s="7">
        <f t="shared" si="0"/>
        <v>58</v>
      </c>
      <c r="J44" s="1">
        <v>17</v>
      </c>
      <c r="K44" s="1">
        <v>17</v>
      </c>
      <c r="L44" s="1">
        <v>20</v>
      </c>
      <c r="M44" s="1">
        <v>30</v>
      </c>
      <c r="N44" s="1">
        <v>4</v>
      </c>
      <c r="O44" s="7">
        <f t="shared" si="1"/>
        <v>88</v>
      </c>
      <c r="AB44" s="10"/>
    </row>
    <row r="45" spans="1:28" x14ac:dyDescent="0.25">
      <c r="A45" s="1" t="s">
        <v>47</v>
      </c>
      <c r="B45" s="1" t="s">
        <v>114</v>
      </c>
      <c r="C45" s="1" t="s">
        <v>115</v>
      </c>
      <c r="D45" s="1">
        <v>19</v>
      </c>
      <c r="E45" s="1">
        <v>12</v>
      </c>
      <c r="F45" s="1">
        <v>12</v>
      </c>
      <c r="G45" s="1">
        <v>8</v>
      </c>
      <c r="H45" s="1">
        <v>0</v>
      </c>
      <c r="I45" s="7">
        <f t="shared" si="0"/>
        <v>51</v>
      </c>
      <c r="J45" s="1">
        <v>19</v>
      </c>
      <c r="K45" s="1">
        <v>20</v>
      </c>
      <c r="L45" s="1">
        <v>28</v>
      </c>
      <c r="M45" s="1">
        <v>20</v>
      </c>
      <c r="N45" s="1">
        <v>0</v>
      </c>
      <c r="O45" s="7">
        <f t="shared" si="1"/>
        <v>87</v>
      </c>
      <c r="AB45" s="10"/>
    </row>
    <row r="46" spans="1:28" x14ac:dyDescent="0.25">
      <c r="A46" s="1" t="s">
        <v>47</v>
      </c>
      <c r="B46" s="1" t="s">
        <v>116</v>
      </c>
      <c r="C46" s="1" t="s">
        <v>117</v>
      </c>
      <c r="D46" s="1">
        <v>19</v>
      </c>
      <c r="E46" s="1">
        <v>19</v>
      </c>
      <c r="F46" s="1">
        <v>0</v>
      </c>
      <c r="G46" s="1">
        <v>0</v>
      </c>
      <c r="H46" s="1">
        <v>0</v>
      </c>
      <c r="I46" s="7">
        <f t="shared" si="0"/>
        <v>38</v>
      </c>
      <c r="J46" s="1">
        <v>19</v>
      </c>
      <c r="K46" s="1">
        <v>20</v>
      </c>
      <c r="L46" s="1">
        <v>20</v>
      </c>
      <c r="M46" s="1">
        <v>30</v>
      </c>
      <c r="N46" s="1">
        <v>0</v>
      </c>
      <c r="O46" s="7">
        <f t="shared" si="1"/>
        <v>89</v>
      </c>
      <c r="AB46" s="10"/>
    </row>
    <row r="47" spans="1:28" x14ac:dyDescent="0.25">
      <c r="A47" s="1" t="s">
        <v>47</v>
      </c>
      <c r="B47" s="1" t="s">
        <v>118</v>
      </c>
      <c r="C47" s="1" t="s">
        <v>119</v>
      </c>
      <c r="D47" s="1">
        <v>10</v>
      </c>
      <c r="E47" s="1">
        <v>20</v>
      </c>
      <c r="F47" s="1">
        <v>0</v>
      </c>
      <c r="G47" s="1">
        <v>19</v>
      </c>
      <c r="H47" s="1">
        <v>0</v>
      </c>
      <c r="I47" s="7">
        <f t="shared" si="0"/>
        <v>49</v>
      </c>
      <c r="J47" s="1">
        <v>18</v>
      </c>
      <c r="K47" s="1">
        <v>15</v>
      </c>
      <c r="L47" s="1">
        <v>20</v>
      </c>
      <c r="M47" s="1">
        <v>30</v>
      </c>
      <c r="N47" s="1">
        <v>0</v>
      </c>
      <c r="O47" s="7">
        <f t="shared" si="1"/>
        <v>83</v>
      </c>
      <c r="AB47" s="10"/>
    </row>
    <row r="48" spans="1:28" x14ac:dyDescent="0.25">
      <c r="A48" s="1" t="s">
        <v>47</v>
      </c>
      <c r="B48" s="1" t="s">
        <v>120</v>
      </c>
      <c r="C48" s="1" t="s">
        <v>121</v>
      </c>
      <c r="D48" s="1">
        <v>19</v>
      </c>
      <c r="E48" s="1">
        <v>12</v>
      </c>
      <c r="F48" s="1">
        <v>2</v>
      </c>
      <c r="G48" s="1">
        <v>19</v>
      </c>
      <c r="H48" s="1">
        <v>3</v>
      </c>
      <c r="I48" s="7">
        <f t="shared" si="0"/>
        <v>55</v>
      </c>
      <c r="J48" s="1">
        <v>18</v>
      </c>
      <c r="K48" s="1">
        <v>20</v>
      </c>
      <c r="L48" s="1">
        <v>29</v>
      </c>
      <c r="M48" s="1">
        <v>30</v>
      </c>
      <c r="N48" s="1">
        <v>14</v>
      </c>
      <c r="O48" s="7">
        <f t="shared" si="1"/>
        <v>111</v>
      </c>
      <c r="AB48" s="10"/>
    </row>
    <row r="49" spans="1:28" x14ac:dyDescent="0.25">
      <c r="A49" s="1" t="s">
        <v>47</v>
      </c>
      <c r="B49" s="1" t="s">
        <v>122</v>
      </c>
      <c r="C49" s="1" t="s">
        <v>123</v>
      </c>
      <c r="D49" s="1">
        <v>20</v>
      </c>
      <c r="E49" s="1">
        <v>20</v>
      </c>
      <c r="F49" s="1">
        <v>20</v>
      </c>
      <c r="G49" s="1">
        <v>20</v>
      </c>
      <c r="H49" s="1">
        <v>2</v>
      </c>
      <c r="I49" s="7">
        <f t="shared" si="0"/>
        <v>82</v>
      </c>
      <c r="J49" s="1">
        <v>20</v>
      </c>
      <c r="K49" s="1">
        <v>20</v>
      </c>
      <c r="L49" s="1">
        <v>27</v>
      </c>
      <c r="M49" s="1">
        <v>30</v>
      </c>
      <c r="N49" s="1">
        <v>20</v>
      </c>
      <c r="O49" s="7">
        <f t="shared" si="1"/>
        <v>117</v>
      </c>
      <c r="AB49" s="10"/>
    </row>
    <row r="50" spans="1:28" x14ac:dyDescent="0.25">
      <c r="A50" s="1" t="s">
        <v>47</v>
      </c>
      <c r="B50" s="1" t="s">
        <v>124</v>
      </c>
      <c r="C50" s="1" t="s">
        <v>125</v>
      </c>
      <c r="D50" s="1">
        <v>20</v>
      </c>
      <c r="E50" s="1">
        <v>20</v>
      </c>
      <c r="F50" s="1">
        <v>7</v>
      </c>
      <c r="G50" s="1">
        <v>20</v>
      </c>
      <c r="H50" s="1">
        <v>0</v>
      </c>
      <c r="I50" s="7">
        <f t="shared" si="0"/>
        <v>67</v>
      </c>
      <c r="J50" s="1">
        <v>20</v>
      </c>
      <c r="K50" s="1">
        <v>20</v>
      </c>
      <c r="L50" s="1">
        <v>20</v>
      </c>
      <c r="M50" s="1">
        <v>30</v>
      </c>
      <c r="N50" s="1">
        <v>5</v>
      </c>
      <c r="O50" s="7">
        <f t="shared" si="1"/>
        <v>95</v>
      </c>
      <c r="AB50" s="10"/>
    </row>
    <row r="51" spans="1:28" x14ac:dyDescent="0.25">
      <c r="A51" s="1" t="s">
        <v>47</v>
      </c>
      <c r="B51" s="1" t="s">
        <v>126</v>
      </c>
      <c r="C51" s="1" t="s">
        <v>127</v>
      </c>
      <c r="D51" s="1">
        <v>20</v>
      </c>
      <c r="E51" s="1">
        <v>2</v>
      </c>
      <c r="F51" s="1">
        <v>0</v>
      </c>
      <c r="G51" s="1">
        <v>2</v>
      </c>
      <c r="H51" s="1">
        <v>0</v>
      </c>
      <c r="I51" s="7">
        <f t="shared" si="0"/>
        <v>24</v>
      </c>
      <c r="J51" s="1">
        <v>19</v>
      </c>
      <c r="K51" s="1">
        <v>20</v>
      </c>
      <c r="L51" s="1">
        <v>25</v>
      </c>
      <c r="M51" s="1">
        <v>30</v>
      </c>
      <c r="N51" s="1">
        <v>0</v>
      </c>
      <c r="O51" s="7">
        <f t="shared" si="1"/>
        <v>94</v>
      </c>
      <c r="AB51" s="10"/>
    </row>
    <row r="52" spans="1:28" x14ac:dyDescent="0.25">
      <c r="A52" s="1" t="s">
        <v>47</v>
      </c>
      <c r="B52" s="1" t="s">
        <v>128</v>
      </c>
      <c r="C52" s="1" t="s">
        <v>129</v>
      </c>
      <c r="D52" s="1">
        <v>19</v>
      </c>
      <c r="E52" s="1">
        <v>2</v>
      </c>
      <c r="F52" s="1">
        <v>6</v>
      </c>
      <c r="G52" s="1">
        <v>2</v>
      </c>
      <c r="H52" s="1">
        <v>0</v>
      </c>
      <c r="I52" s="7">
        <f t="shared" si="0"/>
        <v>29</v>
      </c>
      <c r="J52" s="1">
        <v>20</v>
      </c>
      <c r="K52" s="1">
        <v>20</v>
      </c>
      <c r="L52" s="1">
        <v>25</v>
      </c>
      <c r="M52" s="1">
        <v>25</v>
      </c>
      <c r="N52" s="1">
        <v>8</v>
      </c>
      <c r="O52" s="7">
        <f t="shared" si="1"/>
        <v>98</v>
      </c>
      <c r="AB52" s="10"/>
    </row>
    <row r="53" spans="1:28" x14ac:dyDescent="0.25">
      <c r="A53" s="1" t="s">
        <v>47</v>
      </c>
      <c r="B53" s="1" t="s">
        <v>130</v>
      </c>
      <c r="C53" s="1" t="s">
        <v>131</v>
      </c>
      <c r="D53" s="1">
        <v>20</v>
      </c>
      <c r="E53" s="1">
        <v>20</v>
      </c>
      <c r="F53" s="1">
        <v>18</v>
      </c>
      <c r="G53" s="1">
        <v>20</v>
      </c>
      <c r="H53" s="1">
        <v>0</v>
      </c>
      <c r="I53" s="7">
        <f t="shared" si="0"/>
        <v>78</v>
      </c>
      <c r="J53" s="1">
        <v>19</v>
      </c>
      <c r="K53" s="1">
        <v>20</v>
      </c>
      <c r="L53" s="1">
        <v>28</v>
      </c>
      <c r="M53" s="1">
        <v>25</v>
      </c>
      <c r="N53" s="1">
        <v>16</v>
      </c>
      <c r="O53" s="7">
        <f t="shared" si="1"/>
        <v>108</v>
      </c>
      <c r="AB53" s="10"/>
    </row>
    <row r="54" spans="1:28" x14ac:dyDescent="0.25">
      <c r="A54" s="1" t="s">
        <v>47</v>
      </c>
      <c r="B54" s="1" t="s">
        <v>132</v>
      </c>
      <c r="C54" s="1" t="s">
        <v>133</v>
      </c>
      <c r="D54" s="1">
        <v>18</v>
      </c>
      <c r="E54" s="1">
        <v>15</v>
      </c>
      <c r="F54" s="1">
        <v>14</v>
      </c>
      <c r="G54" s="1">
        <v>12</v>
      </c>
      <c r="H54" s="1">
        <v>0</v>
      </c>
      <c r="I54" s="7">
        <f t="shared" si="0"/>
        <v>59</v>
      </c>
      <c r="J54" s="1">
        <v>14</v>
      </c>
      <c r="K54" s="1">
        <v>18</v>
      </c>
      <c r="L54" s="1">
        <v>20</v>
      </c>
      <c r="M54" s="1">
        <v>27</v>
      </c>
      <c r="N54" s="1">
        <v>20</v>
      </c>
      <c r="O54" s="7">
        <f t="shared" si="1"/>
        <v>99</v>
      </c>
      <c r="AB54" s="10"/>
    </row>
    <row r="55" spans="1:28" x14ac:dyDescent="0.25">
      <c r="A55" s="1" t="s">
        <v>47</v>
      </c>
      <c r="B55" s="1" t="s">
        <v>134</v>
      </c>
      <c r="C55" s="1" t="s">
        <v>135</v>
      </c>
      <c r="D55" s="1">
        <v>20</v>
      </c>
      <c r="E55" s="1">
        <v>20</v>
      </c>
      <c r="F55" s="1">
        <v>20</v>
      </c>
      <c r="G55" s="1">
        <v>20</v>
      </c>
      <c r="H55" s="1">
        <v>3</v>
      </c>
      <c r="I55" s="7">
        <f t="shared" si="0"/>
        <v>83</v>
      </c>
      <c r="J55" s="1">
        <v>20</v>
      </c>
      <c r="K55" s="1">
        <v>20</v>
      </c>
      <c r="L55" s="1">
        <v>30</v>
      </c>
      <c r="M55" s="1">
        <v>30</v>
      </c>
      <c r="N55" s="1">
        <v>18</v>
      </c>
      <c r="O55" s="7">
        <f t="shared" si="1"/>
        <v>118</v>
      </c>
      <c r="AB55" s="10"/>
    </row>
    <row r="56" spans="1:28" x14ac:dyDescent="0.25">
      <c r="A56" s="1" t="s">
        <v>47</v>
      </c>
      <c r="B56" s="1" t="s">
        <v>136</v>
      </c>
      <c r="C56" s="1" t="s">
        <v>137</v>
      </c>
      <c r="D56" s="1">
        <v>19</v>
      </c>
      <c r="E56" s="1">
        <v>18</v>
      </c>
      <c r="F56" s="1">
        <v>10</v>
      </c>
      <c r="G56" s="1">
        <v>20</v>
      </c>
      <c r="H56" s="1">
        <v>0</v>
      </c>
      <c r="I56" s="7">
        <f t="shared" si="0"/>
        <v>67</v>
      </c>
      <c r="J56" s="1">
        <v>12</v>
      </c>
      <c r="K56" s="1">
        <v>17</v>
      </c>
      <c r="L56" s="1">
        <v>20</v>
      </c>
      <c r="M56" s="1">
        <v>27</v>
      </c>
      <c r="N56" s="1">
        <v>0</v>
      </c>
      <c r="O56" s="7">
        <f t="shared" si="1"/>
        <v>76</v>
      </c>
      <c r="AB56" s="10"/>
    </row>
    <row r="57" spans="1:28" x14ac:dyDescent="0.25">
      <c r="A57" s="1" t="s">
        <v>138</v>
      </c>
      <c r="B57" s="1" t="s">
        <v>139</v>
      </c>
      <c r="C57" s="1" t="s">
        <v>140</v>
      </c>
      <c r="I57" s="7">
        <f t="shared" si="0"/>
        <v>0</v>
      </c>
      <c r="O57" s="7">
        <f t="shared" si="1"/>
        <v>0</v>
      </c>
      <c r="AB57" s="10"/>
    </row>
    <row r="58" spans="1:28" x14ac:dyDescent="0.25">
      <c r="A58" s="1" t="s">
        <v>138</v>
      </c>
      <c r="B58" s="1" t="s">
        <v>141</v>
      </c>
      <c r="C58" s="1" t="s">
        <v>142</v>
      </c>
      <c r="D58" s="1">
        <v>19</v>
      </c>
      <c r="E58" s="1">
        <v>6</v>
      </c>
      <c r="F58" s="1">
        <v>10</v>
      </c>
      <c r="G58" s="1">
        <v>0</v>
      </c>
      <c r="H58" s="1">
        <v>2</v>
      </c>
      <c r="I58" s="7">
        <f t="shared" si="0"/>
        <v>37</v>
      </c>
      <c r="J58" s="1">
        <v>19</v>
      </c>
      <c r="K58" s="1">
        <v>20</v>
      </c>
      <c r="L58" s="1">
        <v>30</v>
      </c>
      <c r="M58" s="1">
        <v>25</v>
      </c>
      <c r="N58" s="1">
        <v>7</v>
      </c>
      <c r="O58" s="7">
        <f t="shared" si="1"/>
        <v>101</v>
      </c>
      <c r="AB58" s="10"/>
    </row>
    <row r="59" spans="1:28" x14ac:dyDescent="0.25">
      <c r="A59" s="1" t="s">
        <v>138</v>
      </c>
      <c r="B59" s="1" t="s">
        <v>143</v>
      </c>
      <c r="C59" s="1" t="s">
        <v>144</v>
      </c>
      <c r="D59" s="1">
        <v>10</v>
      </c>
      <c r="E59" s="1">
        <v>0</v>
      </c>
      <c r="F59" s="1">
        <v>10</v>
      </c>
      <c r="G59" s="1">
        <v>4</v>
      </c>
      <c r="H59" s="1">
        <v>15</v>
      </c>
      <c r="I59" s="7">
        <f t="shared" si="0"/>
        <v>39</v>
      </c>
      <c r="J59" s="1">
        <v>20</v>
      </c>
      <c r="K59" s="1">
        <v>20</v>
      </c>
      <c r="L59" s="1">
        <v>25</v>
      </c>
      <c r="M59" s="1">
        <v>30</v>
      </c>
      <c r="N59" s="1">
        <v>20</v>
      </c>
      <c r="O59" s="7">
        <f t="shared" si="1"/>
        <v>115</v>
      </c>
      <c r="AB59" s="10"/>
    </row>
    <row r="60" spans="1:28" x14ac:dyDescent="0.25">
      <c r="A60" s="1" t="s">
        <v>138</v>
      </c>
      <c r="B60" s="1" t="s">
        <v>145</v>
      </c>
      <c r="C60" s="1" t="s">
        <v>146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7">
        <f t="shared" si="0"/>
        <v>0</v>
      </c>
      <c r="O60" s="7">
        <f t="shared" si="1"/>
        <v>0</v>
      </c>
      <c r="AB60" s="10"/>
    </row>
    <row r="61" spans="1:28" x14ac:dyDescent="0.25">
      <c r="A61" s="1" t="s">
        <v>147</v>
      </c>
      <c r="B61" s="1" t="s">
        <v>148</v>
      </c>
      <c r="C61" s="1" t="s">
        <v>149</v>
      </c>
      <c r="D61" s="1">
        <v>5</v>
      </c>
      <c r="E61" s="1">
        <v>0</v>
      </c>
      <c r="F61" s="1">
        <v>0</v>
      </c>
      <c r="G61" s="1">
        <v>18</v>
      </c>
      <c r="H61" s="1">
        <v>0</v>
      </c>
      <c r="I61" s="7">
        <f t="shared" si="0"/>
        <v>23</v>
      </c>
      <c r="O61" s="7">
        <f t="shared" si="1"/>
        <v>0</v>
      </c>
      <c r="AB61" s="10"/>
    </row>
    <row r="62" spans="1:28" x14ac:dyDescent="0.25">
      <c r="A62" s="1" t="s">
        <v>147</v>
      </c>
      <c r="B62" s="1" t="s">
        <v>150</v>
      </c>
      <c r="C62" s="1" t="s">
        <v>151</v>
      </c>
      <c r="D62" s="1">
        <v>20</v>
      </c>
      <c r="E62" s="1">
        <v>12</v>
      </c>
      <c r="F62" s="1">
        <v>2</v>
      </c>
      <c r="G62" s="1">
        <v>18</v>
      </c>
      <c r="H62" s="1">
        <v>0</v>
      </c>
      <c r="I62" s="7">
        <f t="shared" si="0"/>
        <v>52</v>
      </c>
      <c r="J62" s="1">
        <v>1</v>
      </c>
      <c r="K62" s="1">
        <v>20</v>
      </c>
      <c r="L62" s="1">
        <v>20</v>
      </c>
      <c r="M62" s="1">
        <v>22</v>
      </c>
      <c r="N62" s="1">
        <v>2</v>
      </c>
      <c r="O62" s="7">
        <f t="shared" si="1"/>
        <v>65</v>
      </c>
      <c r="R62" s="6"/>
      <c r="AB62" s="10"/>
    </row>
    <row r="63" spans="1:28" x14ac:dyDescent="0.25">
      <c r="A63" s="1" t="s">
        <v>147</v>
      </c>
      <c r="B63" s="1" t="s">
        <v>152</v>
      </c>
      <c r="C63" s="1" t="s">
        <v>153</v>
      </c>
      <c r="D63" s="1">
        <v>6</v>
      </c>
      <c r="E63" s="1">
        <v>3</v>
      </c>
      <c r="F63" s="1">
        <v>17</v>
      </c>
      <c r="G63" s="1">
        <v>5</v>
      </c>
      <c r="H63" s="1">
        <v>0</v>
      </c>
      <c r="I63" s="7">
        <f t="shared" si="0"/>
        <v>31</v>
      </c>
      <c r="J63" s="1">
        <v>3</v>
      </c>
      <c r="K63" s="1">
        <v>0</v>
      </c>
      <c r="L63" s="1">
        <v>10</v>
      </c>
      <c r="M63" s="1">
        <v>15</v>
      </c>
      <c r="N63" s="1">
        <v>20</v>
      </c>
      <c r="O63" s="7">
        <f t="shared" si="1"/>
        <v>48</v>
      </c>
      <c r="AB63" s="10"/>
    </row>
    <row r="64" spans="1:28" x14ac:dyDescent="0.25">
      <c r="A64" s="1" t="s">
        <v>147</v>
      </c>
      <c r="B64" s="1" t="s">
        <v>154</v>
      </c>
      <c r="C64" s="1" t="s">
        <v>155</v>
      </c>
      <c r="D64" s="1">
        <v>20</v>
      </c>
      <c r="E64" s="1">
        <v>0</v>
      </c>
      <c r="F64" s="1">
        <v>0</v>
      </c>
      <c r="G64" s="1">
        <v>20</v>
      </c>
      <c r="H64" s="1">
        <v>5</v>
      </c>
      <c r="I64" s="7">
        <f t="shared" si="0"/>
        <v>45</v>
      </c>
      <c r="J64" s="1">
        <v>20</v>
      </c>
      <c r="K64" s="1">
        <v>20</v>
      </c>
      <c r="L64" s="1">
        <v>30</v>
      </c>
      <c r="M64" s="1">
        <v>30</v>
      </c>
      <c r="N64" s="1">
        <v>5</v>
      </c>
      <c r="O64" s="7">
        <f t="shared" si="1"/>
        <v>105</v>
      </c>
      <c r="AB64" s="10"/>
    </row>
    <row r="65" spans="1:28" x14ac:dyDescent="0.25">
      <c r="A65" s="1" t="s">
        <v>147</v>
      </c>
      <c r="B65" s="1" t="s">
        <v>156</v>
      </c>
      <c r="C65" s="1" t="s">
        <v>157</v>
      </c>
      <c r="D65" s="1">
        <v>5</v>
      </c>
      <c r="E65" s="1">
        <v>5</v>
      </c>
      <c r="F65" s="1">
        <v>0</v>
      </c>
      <c r="G65" s="1">
        <v>0</v>
      </c>
      <c r="H65" s="1">
        <v>5</v>
      </c>
      <c r="I65" s="7">
        <f t="shared" si="0"/>
        <v>15</v>
      </c>
      <c r="J65" s="1">
        <v>16</v>
      </c>
      <c r="K65" s="1">
        <v>0</v>
      </c>
      <c r="L65" s="1">
        <v>29</v>
      </c>
      <c r="M65" s="1">
        <v>5</v>
      </c>
      <c r="N65" s="1">
        <v>0</v>
      </c>
      <c r="O65" s="7">
        <f t="shared" si="1"/>
        <v>50</v>
      </c>
      <c r="AB65" s="10"/>
    </row>
    <row r="66" spans="1:28" x14ac:dyDescent="0.25">
      <c r="A66" s="1" t="s">
        <v>147</v>
      </c>
      <c r="B66" s="1" t="s">
        <v>158</v>
      </c>
      <c r="C66" s="1" t="s">
        <v>159</v>
      </c>
      <c r="D66" s="1">
        <v>3</v>
      </c>
      <c r="E66" s="1">
        <v>0</v>
      </c>
      <c r="F66" s="1">
        <v>0</v>
      </c>
      <c r="G66" s="1">
        <v>16</v>
      </c>
      <c r="H66" s="1">
        <v>3</v>
      </c>
      <c r="I66" s="7">
        <f t="shared" si="0"/>
        <v>22</v>
      </c>
      <c r="J66" s="1">
        <v>17</v>
      </c>
      <c r="K66" s="1">
        <v>19</v>
      </c>
      <c r="L66" s="1">
        <v>30</v>
      </c>
      <c r="M66" s="1">
        <v>28</v>
      </c>
      <c r="N66" s="1">
        <v>7</v>
      </c>
      <c r="O66" s="7">
        <f t="shared" si="1"/>
        <v>101</v>
      </c>
      <c r="AB66" s="10"/>
    </row>
    <row r="67" spans="1:28" x14ac:dyDescent="0.25">
      <c r="A67" s="1" t="s">
        <v>147</v>
      </c>
      <c r="B67" s="1" t="s">
        <v>160</v>
      </c>
      <c r="C67" s="1" t="s">
        <v>161</v>
      </c>
      <c r="D67" s="1">
        <v>5</v>
      </c>
      <c r="E67" s="1">
        <v>0</v>
      </c>
      <c r="F67" s="1">
        <v>5</v>
      </c>
      <c r="G67" s="1">
        <v>0</v>
      </c>
      <c r="H67" s="1">
        <v>10</v>
      </c>
      <c r="I67" s="7">
        <f t="shared" ref="I67:I76" si="2">SUM(D67:H67)</f>
        <v>20</v>
      </c>
      <c r="J67" s="1">
        <v>17</v>
      </c>
      <c r="K67" s="1">
        <v>0</v>
      </c>
      <c r="L67" s="1">
        <v>25</v>
      </c>
      <c r="M67" s="1">
        <v>0</v>
      </c>
      <c r="N67" s="1">
        <v>0</v>
      </c>
      <c r="O67" s="7">
        <f t="shared" ref="O67:O76" si="3">SUM(J67:N67)</f>
        <v>42</v>
      </c>
      <c r="AB67" s="10"/>
    </row>
    <row r="68" spans="1:28" x14ac:dyDescent="0.25">
      <c r="A68" s="1" t="s">
        <v>147</v>
      </c>
      <c r="B68" s="1" t="s">
        <v>162</v>
      </c>
      <c r="C68" s="1" t="s">
        <v>163</v>
      </c>
      <c r="D68" s="1">
        <v>20</v>
      </c>
      <c r="E68" s="1">
        <v>10</v>
      </c>
      <c r="F68" s="1">
        <v>8</v>
      </c>
      <c r="G68" s="1">
        <v>6</v>
      </c>
      <c r="H68" s="1">
        <v>3</v>
      </c>
      <c r="I68" s="7">
        <f t="shared" si="2"/>
        <v>47</v>
      </c>
      <c r="J68" s="1">
        <v>1</v>
      </c>
      <c r="K68" s="1">
        <v>20</v>
      </c>
      <c r="L68" s="1">
        <v>30</v>
      </c>
      <c r="M68" s="1">
        <v>30</v>
      </c>
      <c r="N68" s="1">
        <v>0</v>
      </c>
      <c r="O68" s="7">
        <f t="shared" si="3"/>
        <v>81</v>
      </c>
      <c r="AB68" s="10"/>
    </row>
    <row r="69" spans="1:28" x14ac:dyDescent="0.25">
      <c r="A69" s="1" t="s">
        <v>147</v>
      </c>
      <c r="B69" s="1" t="s">
        <v>164</v>
      </c>
      <c r="C69" s="1" t="s">
        <v>165</v>
      </c>
      <c r="D69" s="1">
        <v>20</v>
      </c>
      <c r="E69" s="1">
        <v>18</v>
      </c>
      <c r="F69" s="1">
        <v>10</v>
      </c>
      <c r="G69" s="1">
        <v>6</v>
      </c>
      <c r="H69" s="1">
        <v>0</v>
      </c>
      <c r="I69" s="7">
        <f t="shared" si="2"/>
        <v>54</v>
      </c>
      <c r="J69" s="1">
        <v>17</v>
      </c>
      <c r="K69" s="1">
        <v>20</v>
      </c>
      <c r="L69" s="1">
        <v>6</v>
      </c>
      <c r="M69" s="1">
        <v>25</v>
      </c>
      <c r="N69" s="1">
        <v>0</v>
      </c>
      <c r="O69" s="7">
        <f t="shared" si="3"/>
        <v>68</v>
      </c>
      <c r="AB69" s="10"/>
    </row>
    <row r="70" spans="1:28" x14ac:dyDescent="0.25">
      <c r="A70" s="1" t="s">
        <v>147</v>
      </c>
      <c r="B70" s="1" t="s">
        <v>166</v>
      </c>
      <c r="C70" s="1" t="s">
        <v>167</v>
      </c>
      <c r="D70" s="1">
        <v>18</v>
      </c>
      <c r="E70" s="1">
        <v>20</v>
      </c>
      <c r="F70" s="1">
        <v>15</v>
      </c>
      <c r="G70" s="1">
        <v>20</v>
      </c>
      <c r="H70" s="1">
        <v>3</v>
      </c>
      <c r="I70" s="7">
        <f t="shared" si="2"/>
        <v>76</v>
      </c>
      <c r="J70" s="1">
        <v>20</v>
      </c>
      <c r="K70" s="1">
        <v>20</v>
      </c>
      <c r="L70" s="1">
        <v>28</v>
      </c>
      <c r="M70" s="1">
        <v>30</v>
      </c>
      <c r="N70" s="1">
        <v>3</v>
      </c>
      <c r="O70" s="7">
        <f t="shared" si="3"/>
        <v>101</v>
      </c>
      <c r="AB70" s="10"/>
    </row>
    <row r="71" spans="1:28" x14ac:dyDescent="0.25">
      <c r="A71" s="1" t="s">
        <v>147</v>
      </c>
      <c r="B71" s="1" t="s">
        <v>168</v>
      </c>
      <c r="C71" s="1" t="s">
        <v>169</v>
      </c>
      <c r="D71" s="1">
        <v>20</v>
      </c>
      <c r="E71" s="1">
        <v>20</v>
      </c>
      <c r="F71" s="1">
        <v>12</v>
      </c>
      <c r="G71" s="1">
        <v>12</v>
      </c>
      <c r="H71" s="1">
        <v>0</v>
      </c>
      <c r="I71" s="7">
        <f t="shared" si="2"/>
        <v>64</v>
      </c>
      <c r="J71" s="1">
        <v>18</v>
      </c>
      <c r="K71" s="1">
        <v>20</v>
      </c>
      <c r="L71" s="1">
        <v>20</v>
      </c>
      <c r="M71" s="1">
        <v>30</v>
      </c>
      <c r="N71" s="1">
        <v>12</v>
      </c>
      <c r="O71" s="7">
        <f t="shared" si="3"/>
        <v>100</v>
      </c>
      <c r="AB71" s="10"/>
    </row>
    <row r="72" spans="1:28" x14ac:dyDescent="0.25">
      <c r="A72" s="1" t="s">
        <v>170</v>
      </c>
      <c r="B72" s="1" t="s">
        <v>171</v>
      </c>
      <c r="C72" s="1" t="s">
        <v>172</v>
      </c>
      <c r="D72" s="1">
        <v>20</v>
      </c>
      <c r="E72" s="1">
        <v>19</v>
      </c>
      <c r="F72" s="1">
        <v>17</v>
      </c>
      <c r="G72" s="1">
        <v>20</v>
      </c>
      <c r="H72" s="1">
        <v>4</v>
      </c>
      <c r="I72" s="7">
        <f t="shared" si="2"/>
        <v>80</v>
      </c>
      <c r="J72" s="1">
        <v>18</v>
      </c>
      <c r="K72" s="1">
        <v>20</v>
      </c>
      <c r="L72" s="1">
        <v>30</v>
      </c>
      <c r="M72" s="1">
        <v>30</v>
      </c>
      <c r="N72" s="1">
        <v>20</v>
      </c>
      <c r="O72" s="7">
        <f t="shared" si="3"/>
        <v>118</v>
      </c>
      <c r="AB72" s="10"/>
    </row>
    <row r="73" spans="1:28" x14ac:dyDescent="0.25">
      <c r="A73" s="1" t="s">
        <v>173</v>
      </c>
      <c r="B73" s="1" t="s">
        <v>174</v>
      </c>
      <c r="C73" s="1" t="s">
        <v>175</v>
      </c>
      <c r="D73" s="1">
        <v>5</v>
      </c>
      <c r="E73" s="1">
        <v>5</v>
      </c>
      <c r="F73" s="1">
        <v>18</v>
      </c>
      <c r="G73" s="1">
        <v>0</v>
      </c>
      <c r="H73" s="1">
        <v>5</v>
      </c>
      <c r="I73" s="7">
        <f t="shared" si="2"/>
        <v>33</v>
      </c>
      <c r="J73" s="1">
        <v>13</v>
      </c>
      <c r="K73" s="1">
        <v>20</v>
      </c>
      <c r="L73" s="1">
        <v>20</v>
      </c>
      <c r="M73" s="1">
        <v>0</v>
      </c>
      <c r="N73" s="1">
        <v>0</v>
      </c>
      <c r="O73" s="7">
        <f t="shared" si="3"/>
        <v>53</v>
      </c>
      <c r="AB73" s="10"/>
    </row>
    <row r="74" spans="1:28" x14ac:dyDescent="0.25">
      <c r="A74" s="1" t="s">
        <v>176</v>
      </c>
      <c r="B74" s="1" t="s">
        <v>177</v>
      </c>
      <c r="C74" s="1" t="s">
        <v>178</v>
      </c>
      <c r="D74" s="1">
        <v>20</v>
      </c>
      <c r="E74" s="1">
        <v>19</v>
      </c>
      <c r="F74" s="1">
        <v>20</v>
      </c>
      <c r="G74" s="1">
        <v>19</v>
      </c>
      <c r="H74" s="1">
        <v>4</v>
      </c>
      <c r="I74" s="7">
        <f t="shared" si="2"/>
        <v>82</v>
      </c>
      <c r="J74" s="1">
        <v>20</v>
      </c>
      <c r="K74" s="1">
        <v>20</v>
      </c>
      <c r="L74" s="1">
        <v>30</v>
      </c>
      <c r="M74" s="1">
        <v>30</v>
      </c>
      <c r="N74" s="1">
        <v>14</v>
      </c>
      <c r="O74" s="7">
        <f t="shared" si="3"/>
        <v>114</v>
      </c>
      <c r="AB74" s="10"/>
    </row>
    <row r="75" spans="1:28" x14ac:dyDescent="0.25">
      <c r="A75" s="1" t="s">
        <v>179</v>
      </c>
      <c r="B75" s="1" t="s">
        <v>180</v>
      </c>
      <c r="C75" s="1" t="s">
        <v>181</v>
      </c>
      <c r="D75" s="1">
        <v>10</v>
      </c>
      <c r="E75" s="1">
        <v>5</v>
      </c>
      <c r="F75" s="1">
        <v>0</v>
      </c>
      <c r="G75" s="1">
        <v>0</v>
      </c>
      <c r="H75" s="1">
        <v>0</v>
      </c>
      <c r="I75" s="7">
        <f t="shared" si="2"/>
        <v>15</v>
      </c>
      <c r="J75" s="1">
        <v>13</v>
      </c>
      <c r="K75" s="1">
        <v>10</v>
      </c>
      <c r="L75" s="1">
        <v>3</v>
      </c>
      <c r="M75" s="1">
        <v>0</v>
      </c>
      <c r="N75" s="1">
        <v>0</v>
      </c>
      <c r="O75" s="7">
        <f t="shared" si="3"/>
        <v>26</v>
      </c>
      <c r="AB75" s="10"/>
    </row>
    <row r="76" spans="1:28" x14ac:dyDescent="0.25">
      <c r="A76" s="1" t="s">
        <v>182</v>
      </c>
      <c r="B76" s="1" t="s">
        <v>183</v>
      </c>
      <c r="C76" s="1" t="s">
        <v>184</v>
      </c>
      <c r="D76" s="1">
        <v>0</v>
      </c>
      <c r="E76" s="1">
        <v>0</v>
      </c>
      <c r="F76" s="1">
        <v>0</v>
      </c>
      <c r="G76" s="1">
        <v>5</v>
      </c>
      <c r="H76" s="1">
        <v>2</v>
      </c>
      <c r="I76" s="7">
        <f t="shared" si="2"/>
        <v>7</v>
      </c>
      <c r="O76" s="7">
        <f t="shared" si="3"/>
        <v>0</v>
      </c>
      <c r="AB76" s="10"/>
    </row>
    <row r="78" spans="1:28" x14ac:dyDescent="0.25">
      <c r="I78" s="12">
        <f>COUNTIF(I2:I76,"&gt;0")</f>
        <v>73</v>
      </c>
      <c r="O78" s="12">
        <v>71</v>
      </c>
    </row>
    <row r="79" spans="1:28" x14ac:dyDescent="0.25">
      <c r="I79" s="7" t="s">
        <v>211</v>
      </c>
      <c r="O79" s="7" t="s">
        <v>215</v>
      </c>
    </row>
    <row r="80" spans="1:28" x14ac:dyDescent="0.25">
      <c r="I80" s="7" t="s">
        <v>212</v>
      </c>
    </row>
    <row r="81" spans="9:9" x14ac:dyDescent="0.25">
      <c r="I81" s="7" t="s">
        <v>213</v>
      </c>
    </row>
    <row r="82" spans="9:9" x14ac:dyDescent="0.25">
      <c r="I82" s="7" t="s">
        <v>214</v>
      </c>
    </row>
  </sheetData>
  <phoneticPr fontId="5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grades</vt:lpstr>
      <vt:lpstr>SafetyNet</vt:lpstr>
      <vt:lpstr>exam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ShihMing Wu</dc:creator>
  <dc:description/>
  <cp:lastModifiedBy>ShihMing Wu</cp:lastModifiedBy>
  <cp:revision>26</cp:revision>
  <dcterms:created xsi:type="dcterms:W3CDTF">2025-09-11T06:12:35Z</dcterms:created>
  <dcterms:modified xsi:type="dcterms:W3CDTF">2026-01-22T00:11:15Z</dcterms:modified>
  <dc:language>en-US</dc:language>
</cp:coreProperties>
</file>